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13_ncr:1_{1D5FD65D-A8D9-4B48-8E56-E45E6BB8C8DB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Không xét" sheetId="7" state="hidden" r:id="rId1"/>
    <sheet name="CT Chuẩn" sheetId="2" r:id="rId2"/>
    <sheet name="CT IPOP" sheetId="4" r:id="rId3"/>
  </sheets>
  <externalReferences>
    <externalReference r:id="rId4"/>
  </externalReferences>
  <definedNames>
    <definedName name="_xlnm._FilterDatabase" localSheetId="1" hidden="1">'CT Chuẩn'!$A$10:$K$46</definedName>
    <definedName name="_xlnm._FilterDatabase" localSheetId="2" hidden="1">'CT IPOP'!$A$9:$P$35</definedName>
    <definedName name="_xlnm.Print_Titles" localSheetId="1">'CT Chuẩn'!$8:$9</definedName>
    <definedName name="_xlnm.Print_Titles" localSheetId="2">'CT IPOP'!$8:$9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5" i="4" l="1"/>
  <c r="P35" i="4" s="1"/>
  <c r="O34" i="4"/>
  <c r="P34" i="4" s="1"/>
  <c r="O33" i="4"/>
  <c r="P33" i="4" s="1"/>
  <c r="O32" i="4"/>
  <c r="P32" i="4" s="1"/>
  <c r="O10" i="4"/>
  <c r="P10" i="4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Q37" i="2" s="1"/>
  <c r="P38" i="2"/>
  <c r="Q38" i="2" s="1"/>
  <c r="P39" i="2"/>
  <c r="Q39" i="2" s="1"/>
  <c r="P40" i="2"/>
  <c r="Q40" i="2" s="1"/>
  <c r="P41" i="2"/>
  <c r="Q41" i="2" s="1"/>
  <c r="P10" i="2"/>
  <c r="Q10" i="2" s="1"/>
</calcChain>
</file>

<file path=xl/sharedStrings.xml><?xml version="1.0" encoding="utf-8"?>
<sst xmlns="http://schemas.openxmlformats.org/spreadsheetml/2006/main" count="714" uniqueCount="267">
  <si>
    <t>Họ và tên</t>
  </si>
  <si>
    <t>Lớp</t>
  </si>
  <si>
    <t>Tiếng Trung sơ cấp 3</t>
  </si>
  <si>
    <t>Tiếng Trung sơ cấp 4</t>
  </si>
  <si>
    <t>TRƯỜNG ĐẠI HỌC THƯƠNG MẠI</t>
  </si>
  <si>
    <t>CỘNG HÒA XÃ HỘI CHỦ NGHĨA VIỆT NAM</t>
  </si>
  <si>
    <t>PHÒNG QUẢN LÝ ĐÀO TẠO</t>
  </si>
  <si>
    <t>Độc lập - Tự do - Hạnh phúc</t>
  </si>
  <si>
    <t>(Kèm theo Quyết định số            /QĐ-ĐHTM ngày       tháng 12 năm 2023)</t>
  </si>
  <si>
    <t>(Kèm theo Quyết định số            /QĐ-ĐHTM ngày       tháng  01 năm 2024 của Hiệu trưởng Trường Đại học Thương mại )</t>
  </si>
  <si>
    <t>STT</t>
  </si>
  <si>
    <t>Mã SV</t>
  </si>
  <si>
    <t>Bậc chứng chỉ</t>
  </si>
  <si>
    <t>Điểm chứng chỉ</t>
  </si>
  <si>
    <t>Điểm quy đổi</t>
  </si>
  <si>
    <t>1</t>
  </si>
  <si>
    <t>2</t>
  </si>
  <si>
    <t>KT. TRƯỞNG PHÒNG QUẢN LÝ ĐÀO TẠO</t>
  </si>
  <si>
    <t>ThS. Ngô Thị Quỳnh Chi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</si>
  <si>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</si>
  <si>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</si>
  <si>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</si>
  <si>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</si>
  <si>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</si>
  <si>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</si>
  <si>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</si>
  <si>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</si>
  <si>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</si>
  <si>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</si>
  <si>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</si>
  <si>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</si>
  <si>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</si>
  <si>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</si>
  <si>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</si>
  <si>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</si>
  <si>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</si>
  <si>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</si>
  <si>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STT
BIÊN BẢN</t>
  </si>
  <si>
    <t>23</t>
  </si>
  <si>
    <t>83</t>
  </si>
  <si>
    <t>114</t>
  </si>
  <si>
    <t>82</t>
  </si>
  <si>
    <t>91</t>
  </si>
  <si>
    <t>56</t>
  </si>
  <si>
    <t>34</t>
  </si>
  <si>
    <t>36</t>
  </si>
  <si>
    <t>39</t>
  </si>
  <si>
    <t>41</t>
  </si>
  <si>
    <t>47</t>
  </si>
  <si>
    <t>66</t>
  </si>
  <si>
    <t>72</t>
  </si>
  <si>
    <t>74</t>
  </si>
  <si>
    <t>78</t>
  </si>
  <si>
    <t>80</t>
  </si>
  <si>
    <t>Tiếng Trung sơ cấp 1</t>
  </si>
  <si>
    <t>Tiếng Trung sơ cấp 2</t>
  </si>
  <si>
    <t>BB Kiểm tra CCNN số</t>
  </si>
  <si>
    <t>PHÓ TRƯỞNG PHÒNG QUẢN LÝ ĐÀO TẠO</t>
  </si>
  <si>
    <t>Hà Nội, Ngày    tháng 9 năm 2025</t>
  </si>
  <si>
    <r>
      <t>Bảng 1:  DANH SÁCH SINH VIÊN CHÍNH QUY K61 CHƯƠNG TRÌNH CHUẨN NGÀNH NGÔN NGỮ TRUNG QUỐC 
ĐỦ ĐIỀU KIỆN XÉT MIỄN HỌC VÀ QUY ĐỔI ĐIỂM CÁC HỌC PHẦN TIẾNG TRUNG</t>
    </r>
    <r>
      <rPr>
        <b/>
        <sz val="12"/>
        <color indexed="8"/>
        <rFont val="Times New Roman"/>
        <family val="1"/>
      </rPr>
      <t xml:space="preserve">
ĐỢT THÁNG 9/2025</t>
    </r>
  </si>
  <si>
    <t>Thực hành tiếng Trung 1</t>
  </si>
  <si>
    <t>Thực hành tiếng Trung 2</t>
  </si>
  <si>
    <t>Tiếng Trung tổng hợp 1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</si>
  <si>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</si>
  <si>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</si>
  <si>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</si>
  <si>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</si>
  <si>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</si>
  <si>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</si>
  <si>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</si>
  <si>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</si>
  <si>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</si>
  <si>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</si>
  <si>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</si>
  <si>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</si>
  <si>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Ghi chú</t>
  </si>
  <si>
    <t>25D107002</t>
  </si>
  <si>
    <t>Đặng Vũ Phương Anh</t>
  </si>
  <si>
    <t>K61QT1</t>
  </si>
  <si>
    <t>HSK5</t>
  </si>
  <si>
    <t>203</t>
  </si>
  <si>
    <t>10.0</t>
  </si>
  <si>
    <t>9.0</t>
  </si>
  <si>
    <t>8.0</t>
  </si>
  <si>
    <t>326/BB-PCTT ngày 9/09/2025</t>
  </si>
  <si>
    <t>25D107006</t>
  </si>
  <si>
    <t>Nguyễn Thị Lan Anh</t>
  </si>
  <si>
    <t>270</t>
  </si>
  <si>
    <t>25D107018</t>
  </si>
  <si>
    <t>Nguyễn Thị Mai Giang</t>
  </si>
  <si>
    <t>182</t>
  </si>
  <si>
    <t>25D107022</t>
  </si>
  <si>
    <t>Chu Thị Hoa</t>
  </si>
  <si>
    <t>193</t>
  </si>
  <si>
    <t>25D107026</t>
  </si>
  <si>
    <t>Nguyễn Minh Hương</t>
  </si>
  <si>
    <t>234</t>
  </si>
  <si>
    <t>25D107028</t>
  </si>
  <si>
    <t>Đặng Mai Lan</t>
  </si>
  <si>
    <t>231</t>
  </si>
  <si>
    <t>25D107032</t>
  </si>
  <si>
    <t>Trịnh Thị Linh</t>
  </si>
  <si>
    <t>220</t>
  </si>
  <si>
    <t>25D107033</t>
  </si>
  <si>
    <t>Nguyễn Hương Ly</t>
  </si>
  <si>
    <t>200</t>
  </si>
  <si>
    <t>25D107038</t>
  </si>
  <si>
    <t>Lê Minh Ngọc</t>
  </si>
  <si>
    <t>HSK6</t>
  </si>
  <si>
    <t>194</t>
  </si>
  <si>
    <t>25D107048</t>
  </si>
  <si>
    <t>Nguyễn Phương Thảo</t>
  </si>
  <si>
    <t>25D107059</t>
  </si>
  <si>
    <t>Phạm Thị Huyền An</t>
  </si>
  <si>
    <t>K61QT2</t>
  </si>
  <si>
    <t>199</t>
  </si>
  <si>
    <t>25D107066</t>
  </si>
  <si>
    <t>Trần Thị Quỳnh Anh</t>
  </si>
  <si>
    <t>207</t>
  </si>
  <si>
    <t>25D107070</t>
  </si>
  <si>
    <t>Nguyễn Ánh Diệu</t>
  </si>
  <si>
    <t>218</t>
  </si>
  <si>
    <t>25D107071</t>
  </si>
  <si>
    <t>Phan Thùy Dung</t>
  </si>
  <si>
    <t>25D107072</t>
  </si>
  <si>
    <t>Hoàng Thùy Dương</t>
  </si>
  <si>
    <t>212</t>
  </si>
  <si>
    <t>25D107076</t>
  </si>
  <si>
    <t>Tô Thị Giàng</t>
  </si>
  <si>
    <t>25D107081</t>
  </si>
  <si>
    <t>Nguyễn Kan Hồng</t>
  </si>
  <si>
    <t>213</t>
  </si>
  <si>
    <t>25D107090</t>
  </si>
  <si>
    <t>Trần Phương Linh</t>
  </si>
  <si>
    <t>185</t>
  </si>
  <si>
    <t>25D107092</t>
  </si>
  <si>
    <t>Nguyễn Khánh Ly</t>
  </si>
  <si>
    <t>219</t>
  </si>
  <si>
    <t>25D107099</t>
  </si>
  <si>
    <t>Lưu Yến Nhi</t>
  </si>
  <si>
    <t>181</t>
  </si>
  <si>
    <t>25D107101</t>
  </si>
  <si>
    <t>Hà Thu Phương</t>
  </si>
  <si>
    <t>192</t>
  </si>
  <si>
    <t>25D107106</t>
  </si>
  <si>
    <t>Vũ Hữu Thành</t>
  </si>
  <si>
    <t>249</t>
  </si>
  <si>
    <t>25D107107</t>
  </si>
  <si>
    <t>Thân Thị Thảo</t>
  </si>
  <si>
    <t>190</t>
  </si>
  <si>
    <t>25D107125</t>
  </si>
  <si>
    <t>Nguyễn Diệp Chi</t>
  </si>
  <si>
    <t>K61QT3</t>
  </si>
  <si>
    <t>25D107142</t>
  </si>
  <si>
    <t>Nguyễn Phương Khánh</t>
  </si>
  <si>
    <t>215</t>
  </si>
  <si>
    <t>328/BB-PCTT ngày 09/9/2025</t>
  </si>
  <si>
    <t>25D107144</t>
  </si>
  <si>
    <t>Lê Phương Linh</t>
  </si>
  <si>
    <t>229</t>
  </si>
  <si>
    <t>25D107150</t>
  </si>
  <si>
    <t>Lê Ngọc Minh</t>
  </si>
  <si>
    <t>195</t>
  </si>
  <si>
    <t>25D107153</t>
  </si>
  <si>
    <t>Chu Thế Ngọc</t>
  </si>
  <si>
    <t>216</t>
  </si>
  <si>
    <t>25D107155</t>
  </si>
  <si>
    <t>Nguyễn Thị Minh Nhật</t>
  </si>
  <si>
    <t>223</t>
  </si>
  <si>
    <t>25D107158</t>
  </si>
  <si>
    <t>Lê Hà Phương</t>
  </si>
  <si>
    <t>25D107159</t>
  </si>
  <si>
    <t>Nguyễn Minh Phương</t>
  </si>
  <si>
    <t>25D107166</t>
  </si>
  <si>
    <t>Lê Phương Thúy</t>
  </si>
  <si>
    <t>25D107169</t>
  </si>
  <si>
    <t>Tạ Thị Huyền Trang</t>
  </si>
  <si>
    <t>202</t>
  </si>
  <si>
    <t>25D104002</t>
  </si>
  <si>
    <t>Đoàn Thị Ngọc Anh</t>
  </si>
  <si>
    <t>K61QTI1</t>
  </si>
  <si>
    <t>241</t>
  </si>
  <si>
    <t>25D104014</t>
  </si>
  <si>
    <t>Nguyễn Lê Anh Hoa</t>
  </si>
  <si>
    <t>25D104015</t>
  </si>
  <si>
    <t>Đặng Dương Huy</t>
  </si>
  <si>
    <t>206</t>
  </si>
  <si>
    <t>25D104023</t>
  </si>
  <si>
    <t>Vũ Mai Linh</t>
  </si>
  <si>
    <t>255</t>
  </si>
  <si>
    <t>25D104029</t>
  </si>
  <si>
    <t>Dương Hiền Yến Nhi</t>
  </si>
  <si>
    <t>191</t>
  </si>
  <si>
    <t>25D104034</t>
  </si>
  <si>
    <t>Nguyễn Như Quỳnh</t>
  </si>
  <si>
    <t>211</t>
  </si>
  <si>
    <t>25D104035</t>
  </si>
  <si>
    <t>Lê Thị Huyền Thanh</t>
  </si>
  <si>
    <t>25D104039</t>
  </si>
  <si>
    <t>Bùi Huyền Trang</t>
  </si>
  <si>
    <t>25D104043</t>
  </si>
  <si>
    <t>Vũ Tú Trâm</t>
  </si>
  <si>
    <t>25D104044</t>
  </si>
  <si>
    <t>Nguyễn Ngọc Tú</t>
  </si>
  <si>
    <t>25D104046</t>
  </si>
  <si>
    <t>Mạc Thảo Vân</t>
  </si>
  <si>
    <t>253</t>
  </si>
  <si>
    <t>25D104052</t>
  </si>
  <si>
    <t>Trần Thị Hồng Ánh</t>
  </si>
  <si>
    <t>K61QTI2</t>
  </si>
  <si>
    <t>210</t>
  </si>
  <si>
    <t>25D104055</t>
  </si>
  <si>
    <t>25D104060</t>
  </si>
  <si>
    <t>Nguyễn Thị Thảo Hiền</t>
  </si>
  <si>
    <t>189</t>
  </si>
  <si>
    <t>25D104071</t>
  </si>
  <si>
    <t>Lê Ngọc Mai</t>
  </si>
  <si>
    <t>224</t>
  </si>
  <si>
    <t>25D104079</t>
  </si>
  <si>
    <t>Đỗ Thị Hồng Quyên</t>
  </si>
  <si>
    <t>187</t>
  </si>
  <si>
    <t>25D104102</t>
  </si>
  <si>
    <t>Nguyễn Thùy Dương</t>
  </si>
  <si>
    <t>K61QTI3</t>
  </si>
  <si>
    <t>25D104107</t>
  </si>
  <si>
    <t>Nguyễn Thu Hiền</t>
  </si>
  <si>
    <t>25D104109</t>
  </si>
  <si>
    <t>Đỗ Thị Huyền</t>
  </si>
  <si>
    <t>242</t>
  </si>
  <si>
    <t>25D104116</t>
  </si>
  <si>
    <t>Trần Phan Thảo Linh</t>
  </si>
  <si>
    <t>239</t>
  </si>
  <si>
    <t>25D104130</t>
  </si>
  <si>
    <t>Phạm Thị Phương Thảo</t>
  </si>
  <si>
    <t>25D104132</t>
  </si>
  <si>
    <t>Lê Thị Thương</t>
  </si>
  <si>
    <t>204</t>
  </si>
  <si>
    <t>25D104133</t>
  </si>
  <si>
    <t>Hà Phương Trang</t>
  </si>
  <si>
    <t>235</t>
  </si>
  <si>
    <t>25D104139</t>
  </si>
  <si>
    <t>Trần Tường Uyên</t>
  </si>
  <si>
    <t>226</t>
  </si>
  <si>
    <r>
      <t>Bảng 2:  DANH SÁCH SINH VIÊN CHÍNH QUY K61 CHƯƠNG TRÌNH IPOP NGÀNH NGÔN NGỮ TRUNG QUỐC 
ĐỦ ĐIỀU KIỆN XÉT MIỄN HỌC VÀ QUY ĐỔI ĐIỂM CÁC HỌC PHẦN TIẾNG TRUNG</t>
    </r>
    <r>
      <rPr>
        <b/>
        <sz val="12"/>
        <color indexed="8"/>
        <rFont val="Times New Roman"/>
        <family val="1"/>
      </rPr>
      <t xml:space="preserve">
ĐỢT THÁNG 9/2025</t>
    </r>
  </si>
  <si>
    <t>25D107088</t>
  </si>
  <si>
    <t>Nguyễn Lê Phương Linh</t>
  </si>
  <si>
    <t>251</t>
  </si>
  <si>
    <t>25D107096</t>
  </si>
  <si>
    <t>Trần Thu Ngân</t>
  </si>
  <si>
    <t>25D107130</t>
  </si>
  <si>
    <t>Đặng Hương Giang</t>
  </si>
  <si>
    <t>25D107143</t>
  </si>
  <si>
    <t>Lò Mai Lê</t>
  </si>
  <si>
    <t>25D107163</t>
  </si>
  <si>
    <t>Nguyễn Thị Phương Thanh</t>
  </si>
  <si>
    <t>25d107165</t>
  </si>
  <si>
    <t>Nguyễn Thị Bảo Thi</t>
  </si>
  <si>
    <t>25D104011</t>
  </si>
  <si>
    <t>Phùng Việt Hà</t>
  </si>
  <si>
    <t>25D104031</t>
  </si>
  <si>
    <t>Lê Thị Minh Phương</t>
  </si>
  <si>
    <t>35</t>
  </si>
  <si>
    <t>37</t>
  </si>
  <si>
    <r>
      <t>Bảng 3: DANH SÁCH SINH VIÊN CHÍNH QUY K61 KHÔNG XÉT</t>
    </r>
    <r>
      <rPr>
        <b/>
        <sz val="12"/>
        <color indexed="8"/>
        <rFont val="Times New Roman"/>
        <family val="1"/>
      </rPr>
      <t xml:space="preserve"> MIỄN HỌC VÀ QUY ĐỔI ĐIỂM CÁC HỌC PHẦN TIẾNG TRUNG ĐỢT THÁNG 9/2025</t>
    </r>
  </si>
  <si>
    <t>Tiếng Trung sơ cấp 3
(CHIN1971)</t>
  </si>
  <si>
    <t>Tiếng Trung sơ cấp 4
(CHIN2071)</t>
  </si>
  <si>
    <t>Sinh viên không đăng ký miễn học và quy đổi điểm học phần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</si>
</sst>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2" fillId="0" borderId="0" xfId="0" applyNumberFormat="1" applyFont="1" applyAlignment="1">
      <alignment horizontal="center" shrinkToFit="1"/>
    </xf>
    <xf numFmtId="1" fontId="3" fillId="0" borderId="0" xfId="0" applyNumberFormat="1" applyFont="1" applyAlignment="1">
      <alignment horizontal="center" shrinkToFit="1"/>
    </xf>
    <xf numFmtId="0" fontId="2" fillId="0" borderId="0" xfId="0" applyFont="1"/>
    <xf numFmtId="0" fontId="2" fillId="3" borderId="0" xfId="0" applyFont="1" applyFill="1" applyAlignment="1">
      <alignment shrinkToFit="1"/>
    </xf>
    <xf numFmtId="1" fontId="2" fillId="0" borderId="0" xfId="0" applyNumberFormat="1" applyFont="1" applyAlignment="1">
      <alignment horizontal="center" shrinkToFit="1"/>
    </xf>
    <xf numFmtId="0" fontId="2" fillId="3" borderId="0" xfId="0" applyFont="1" applyFill="1" applyAlignment="1">
      <alignment horizontal="center" shrinkToFit="1"/>
    </xf>
    <xf numFmtId="49" fontId="6" fillId="0" borderId="0" xfId="0" applyNumberFormat="1" applyFont="1" applyAlignment="1">
      <alignment horizontal="center" wrapText="1" shrinkToFit="1"/>
    </xf>
    <xf numFmtId="49" fontId="6" fillId="0" borderId="0" xfId="0" applyNumberFormat="1" applyFont="1" applyAlignment="1">
      <alignment horizontal="center" shrinkToFit="1"/>
    </xf>
    <xf numFmtId="49" fontId="13" fillId="2" borderId="1" xfId="0" applyNumberFormat="1" applyFont="1" applyFill="1" applyBorder="1" applyAlignment="1">
      <alignment horizontal="center" vertical="center" readingOrder="1"/>
    </xf>
    <xf numFmtId="0" fontId="14" fillId="0" borderId="1" xfId="0" applyFont="1" applyBorder="1" applyAlignment="1">
      <alignment horizontal="center"/>
    </xf>
    <xf numFmtId="0" fontId="12" fillId="0" borderId="0" xfId="0" applyFont="1"/>
    <xf numFmtId="49" fontId="12" fillId="3" borderId="0" xfId="0" applyNumberFormat="1" applyFont="1" applyFill="1" applyAlignment="1">
      <alignment horizontal="center" vertical="center" wrapText="1" shrinkToFit="1"/>
    </xf>
    <xf numFmtId="49" fontId="15" fillId="3" borderId="0" xfId="0" applyNumberFormat="1" applyFont="1" applyFill="1" applyAlignment="1">
      <alignment horizontal="left" vertical="center" shrinkToFit="1" readingOrder="1"/>
    </xf>
    <xf numFmtId="49" fontId="15" fillId="3" borderId="0" xfId="0" applyNumberFormat="1" applyFont="1" applyFill="1" applyAlignment="1">
      <alignment horizontal="center" vertical="center" shrinkToFit="1" readingOrder="1"/>
    </xf>
    <xf numFmtId="0" fontId="1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 shrinkToFit="1"/>
    </xf>
    <xf numFmtId="49" fontId="10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/>
    </xf>
    <xf numFmtId="49" fontId="11" fillId="0" borderId="1" xfId="0" applyNumberFormat="1" applyFont="1" applyBorder="1" applyAlignment="1">
      <alignment horizontal="center" wrapText="1" shrinkToFit="1"/>
    </xf>
    <xf numFmtId="49" fontId="15" fillId="2" borderId="3" xfId="0" applyNumberFormat="1" applyFont="1" applyFill="1" applyBorder="1" applyAlignment="1">
      <alignment horizontal="left" vertical="center" readingOrder="1"/>
    </xf>
    <xf numFmtId="49" fontId="15" fillId="2" borderId="3" xfId="0" applyNumberFormat="1" applyFont="1" applyFill="1" applyBorder="1" applyAlignment="1">
      <alignment horizontal="center" vertical="center" readingOrder="1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49" fontId="15" fillId="2" borderId="0" xfId="0" applyNumberFormat="1" applyFont="1" applyFill="1" applyAlignment="1">
      <alignment horizontal="left" vertical="center" readingOrder="1"/>
    </xf>
    <xf numFmtId="49" fontId="15" fillId="2" borderId="0" xfId="0" applyNumberFormat="1" applyFont="1" applyFill="1" applyAlignment="1">
      <alignment horizontal="center" vertical="center" readingOrder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12" fillId="0" borderId="0" xfId="0" applyNumberFormat="1" applyFont="1" applyAlignment="1">
      <alignment horizontal="center" vertical="center" wrapText="1" shrinkToFit="1"/>
    </xf>
    <xf numFmtId="0" fontId="14" fillId="0" borderId="0" xfId="0" applyFont="1" applyAlignment="1">
      <alignment horizontal="center"/>
    </xf>
    <xf numFmtId="49" fontId="13" fillId="2" borderId="0" xfId="0" applyNumberFormat="1" applyFont="1" applyFill="1" applyAlignment="1">
      <alignment horizontal="center" vertical="center" readingOrder="1"/>
    </xf>
    <xf numFmtId="49" fontId="15" fillId="2" borderId="3" xfId="0" applyNumberFormat="1" applyFont="1" applyFill="1" applyBorder="1" applyAlignment="1">
      <alignment horizontal="left" vertical="center" shrinkToFit="1" readingOrder="1"/>
    </xf>
    <xf numFmtId="49" fontId="15" fillId="2" borderId="3" xfId="0" applyNumberFormat="1" applyFont="1" applyFill="1" applyBorder="1" applyAlignment="1">
      <alignment horizontal="center" vertical="center" shrinkToFit="1" readingOrder="1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9" fontId="8" fillId="0" borderId="0" xfId="0" applyNumberFormat="1" applyFont="1" applyAlignment="1">
      <alignment horizontal="center" wrapText="1" shrinkToFit="1"/>
    </xf>
    <xf numFmtId="0" fontId="9" fillId="0" borderId="0" xfId="0" applyFont="1" applyAlignment="1">
      <alignment horizont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7" fillId="0" borderId="0" xfId="0" applyNumberFormat="1" applyFont="1" applyAlignment="1">
      <alignment horizontal="center" wrapText="1" shrinkToFit="1"/>
    </xf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 shrinkToFit="1"/>
    </xf>
    <xf numFmtId="49" fontId="3" fillId="0" borderId="0" xfId="0" applyNumberFormat="1" applyFont="1" applyAlignment="1">
      <alignment horizontal="center" wrapText="1" shrinkToFi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1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F10D7503-AC79-4485-A91C-F56730EA21B0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E3D74540-A84E-4B5D-B864-A78ED87EF88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8A5E5BE1-BB35-4AFA-B866-9814F228DAE7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DB7D9ABE-3BF3-462C-81EA-477411A96594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F9013B51-1F68-4C56-87C6-A5D3DE747DCF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46C9C56C-D3FF-4710-B183-8FB92271FD2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1E12B05F-C4BF-424F-AE40-26746680F841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D7755D07-CD46-42D9-90EE-8E37A69DFC32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6E54E412-C16F-4953-8D9F-7D6A6AA0F33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4CA728CE-9C01-442D-BB75-289ECC6AF76F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D349B9AA-40DD-4B23-B15B-F2E815EA769B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11124F4D-EB8E-476D-A510-B49446FD9708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5F9E75D1-9865-47E0-8DE5-8EB46835451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F055CAC2-0F1F-41C3-892B-5952BE8DA2F2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5D1CB451-A279-42BC-AB06-D09FC57F24E7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5158D4D1-552B-4166-9935-E7A403FAF633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AFF8DFD4-7128-46E3-8CB5-55B2D5C5BB4E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78C08846-64E3-4209-B853-40F9830B3D38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FEAF02A4-7930-4168-9793-C0A47E8B24D0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D34975C1-BBEE-460A-AAA1-4E16E6EDDE3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566EB803-7F32-41A7-AF50-A618782DBDC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62F4FE68-0568-4065-BE52-DF66175C0CE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727870</xdr:colOff>
      <xdr:row>1</xdr:row>
      <xdr:rowOff>197223</xdr:rowOff>
    </xdr:from>
    <xdr:to>
      <xdr:col>1</xdr:col>
      <xdr:colOff>1652820</xdr:colOff>
      <xdr:row>1</xdr:row>
      <xdr:rowOff>197223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61455C28-82BB-4119-A11F-9B72E5F2F969}"/>
            </a:ext>
          </a:extLst>
        </xdr:cNvPr>
        <xdr:cNvCxnSpPr/>
      </xdr:nvCxnSpPr>
      <xdr:spPr>
        <a:xfrm>
          <a:off x="1089820" y="397248"/>
          <a:ext cx="20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301447</xdr:colOff>
      <xdr:row>2</xdr:row>
      <xdr:rowOff>28575</xdr:rowOff>
    </xdr:from>
    <xdr:to>
      <xdr:col>8</xdr:col>
      <xdr:colOff>2090282</xdr:colOff>
      <xdr:row>2</xdr:row>
      <xdr:rowOff>28575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132E42A9-A346-4287-B0F9-98615F991A49}"/>
            </a:ext>
          </a:extLst>
        </xdr:cNvPr>
        <xdr:cNvCxnSpPr/>
      </xdr:nvCxnSpPr>
      <xdr:spPr>
        <a:xfrm>
          <a:off x="4254322" y="438150"/>
          <a:ext cx="17888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2</xdr:row>
      <xdr:rowOff>19050</xdr:rowOff>
    </xdr:from>
    <xdr:to>
      <xdr:col>2</xdr:col>
      <xdr:colOff>819150</xdr:colOff>
      <xdr:row>2</xdr:row>
      <xdr:rowOff>19050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23F87009-4138-43D1-A8B1-2D032E0819C7}"/>
            </a:ext>
          </a:extLst>
        </xdr:cNvPr>
        <xdr:cNvCxnSpPr/>
      </xdr:nvCxnSpPr>
      <xdr:spPr>
        <a:xfrm>
          <a:off x="800100" y="428625"/>
          <a:ext cx="1133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5D18AE9B-38E0-4167-93E6-A689661B156A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64FBFB7D-8AC0-416F-9F29-C4AAD612A06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68F94DD9-FFB3-4BE1-BD8F-F6797E6EDE30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95904490-178F-44FF-8780-358B36EAFFE1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B898CFC3-D14C-4019-85A1-EB2BE6FD419F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76802349-2871-406C-AD97-200B2C9BF74F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FF95AE47-05AE-4DFB-8496-B137E9E838F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D21BF1F9-F31E-4412-8F7C-0785DC91E96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38EFF3F0-8B9D-491E-8147-9419CA18C624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03951AB4-B95C-4A12-8FC0-9264E88FE26B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D278A329-A573-4012-8DE8-ACB9ED100258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3614EE7D-B2F9-4E55-B8D2-121B8A492A78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B5B4CBC1-054E-4B3F-BE89-0F784DDAEF0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AEBB8E2D-0D40-4B85-873D-BDCB7B35FDB5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C444B839-94F8-4DB1-A699-D618667A81DA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9F5FE3B7-BC4D-42F7-8FD6-08CBE15F511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14FE96DA-275F-431A-9C18-93F4D02E2E8F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B487ECD7-0995-4266-9BD9-EAD4CD76FB1D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6CA0ACBA-2164-4971-A06E-DE3607191A3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DA9F609E-1230-4EAC-98E2-22A9DC3C7928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642A8412-E585-45AB-BE54-02D3369368C5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776B2560-5401-4C8B-8B9F-04CDCE0CA31B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657225</xdr:colOff>
      <xdr:row>2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3F049BBE-4D5A-495E-9492-94B074698564}"/>
            </a:ext>
          </a:extLst>
        </xdr:cNvPr>
        <xdr:cNvCxnSpPr/>
      </xdr:nvCxnSpPr>
      <xdr:spPr>
        <a:xfrm>
          <a:off x="781050" y="409575"/>
          <a:ext cx="1133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18098</xdr:colOff>
      <xdr:row>2</xdr:row>
      <xdr:rowOff>9525</xdr:rowOff>
    </xdr:from>
    <xdr:to>
      <xdr:col>10</xdr:col>
      <xdr:colOff>1077278</xdr:colOff>
      <xdr:row>2</xdr:row>
      <xdr:rowOff>9525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70BB9DF-92AA-4D9B-A1C0-919846F66D2E}"/>
            </a:ext>
          </a:extLst>
        </xdr:cNvPr>
        <xdr:cNvCxnSpPr/>
      </xdr:nvCxnSpPr>
      <xdr:spPr>
        <a:xfrm>
          <a:off x="6314123" y="419100"/>
          <a:ext cx="17259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E32AC833-D2E4-4E49-B33F-7870899D3425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A3732971-9CB0-4638-BA1D-A0A9B3D0A1B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93689A23-BD8A-4302-92AE-A4C1EE79AFB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987DF261-E997-4BB0-B8E2-B828B017C541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1A595A5A-BEC3-4A8B-A4D2-8E1BC1ACAD09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693AEF24-3273-4577-8FCB-8D7575123B35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A98AF083-BD7A-4E76-9306-F726C7D2442F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B8D99CCA-7A0B-408C-82FB-7D209D6C64B1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20DE408C-D90D-443E-AC98-B459D2F30BB3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FC57AF4F-AB61-487D-BA82-F211DD641B20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6B4BE074-7CC9-4AB9-B6AE-7191DF0C3A5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2A0492BA-7B31-476E-A116-127113B69010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AF9E75E6-954A-41D0-B64D-D58F841663B4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0E3F496D-6880-494F-AED1-5AB769AF6CA4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A2A5B3FC-62E4-4081-AF5D-A825308711A2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47FB9910-793B-4983-963B-362E060D431A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555307EB-C0EA-4596-9B9F-18E70BB27ED8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6A711390-53E3-41A4-880E-C884033215DD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D1718791-FEFA-4515-A7B5-4D4E0F409C99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A69679B2-FE2B-4AE7-93D0-443D99B40E5D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6D74CB66-39FA-4576-8A4F-BF8C7A1BE851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5F00DA2E-C33E-45AF-AC82-8D3B8A60B7BD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657225</xdr:colOff>
      <xdr:row>2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3C9CFB5A-1B3E-48C6-8E94-86E12ABDF10B}"/>
            </a:ext>
          </a:extLst>
        </xdr:cNvPr>
        <xdr:cNvCxnSpPr/>
      </xdr:nvCxnSpPr>
      <xdr:spPr>
        <a:xfrm>
          <a:off x="781050" y="409575"/>
          <a:ext cx="1133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</xdr:row>
      <xdr:rowOff>9525</xdr:rowOff>
    </xdr:from>
    <xdr:to>
      <xdr:col>9</xdr:col>
      <xdr:colOff>1077278</xdr:colOff>
      <xdr:row>2</xdr:row>
      <xdr:rowOff>9525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49473F11-EC83-407E-918F-5F9842DE08F3}"/>
            </a:ext>
          </a:extLst>
        </xdr:cNvPr>
        <xdr:cNvCxnSpPr/>
      </xdr:nvCxnSpPr>
      <xdr:spPr>
        <a:xfrm>
          <a:off x="6314123" y="419100"/>
          <a:ext cx="17259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.%20T&#7893;%20Qu&#7843;n%20l&#253;%20h&#7885;c%20v&#7909;%20ch&#237;nh%20quy\1.%20A%20Mi&#7877;n%20h&#7885;c%20quy%20&#273;&#7893;i%20&#273;i&#7875;m%20T12.2024\DS%20thanh%20tra%20Minh%20ch&#7913;ng%20XTT.xls" TargetMode="External"/><Relationship Id="rId1" Type="http://schemas.openxmlformats.org/officeDocument/2006/relationships/externalLinkPath" Target="file:///E:\1.%20T&#7893;%20Qu&#7843;n%20l&#253;%20h&#7885;c%20v&#7909;%20ch&#237;nh%20quy\1.%20A%20Mi&#7877;n%20h&#7885;c%20quy%20&#273;&#7893;i%20&#273;i&#7875;m%20T12.2024\DS%20thanh%20tra%20Minh%20ch&#7913;ng%20X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T"/>
      <sheetName val="IELTS "/>
      <sheetName val="HSK"/>
      <sheetName val="DELF "/>
      <sheetName val="Sheet1"/>
    </sheetNames>
    <sheetDataSet>
      <sheetData sheetId="0" refreshError="1"/>
      <sheetData sheetId="1" refreshError="1"/>
      <sheetData sheetId="2">
        <row r="9">
          <cell r="P9" t="str">
            <v>24D107054</v>
          </cell>
          <cell r="Q9" t="str">
            <v>HSK5</v>
          </cell>
        </row>
        <row r="10">
          <cell r="P10" t="str">
            <v>24D107160</v>
          </cell>
          <cell r="Q10" t="str">
            <v>HSK5</v>
          </cell>
        </row>
        <row r="11">
          <cell r="P11" t="str">
            <v>24D107108</v>
          </cell>
          <cell r="Q11" t="str">
            <v>HSK5</v>
          </cell>
        </row>
        <row r="12">
          <cell r="P12" t="str">
            <v>24D107056</v>
          </cell>
          <cell r="Q12" t="str">
            <v>HSK5</v>
          </cell>
        </row>
        <row r="13">
          <cell r="P13" t="str">
            <v>24D107109</v>
          </cell>
          <cell r="Q13" t="str">
            <v>HSK5</v>
          </cell>
        </row>
        <row r="14">
          <cell r="P14" t="str">
            <v>24D107162</v>
          </cell>
          <cell r="Q14" t="str">
            <v>HSK5</v>
          </cell>
        </row>
        <row r="15">
          <cell r="P15" t="str">
            <v>24D107058</v>
          </cell>
          <cell r="Q15" t="str">
            <v>HSK5</v>
          </cell>
        </row>
        <row r="16">
          <cell r="P16" t="str">
            <v>24D107057</v>
          </cell>
          <cell r="Q16" t="str">
            <v>HSK5</v>
          </cell>
        </row>
        <row r="17">
          <cell r="P17" t="str">
            <v>24D107006</v>
          </cell>
          <cell r="Q17" t="str">
            <v>HSK5</v>
          </cell>
        </row>
        <row r="18">
          <cell r="P18" t="str">
            <v>24D107165</v>
          </cell>
          <cell r="Q18" t="str">
            <v>HSK5</v>
          </cell>
        </row>
        <row r="19">
          <cell r="P19" t="str">
            <v>24D107061</v>
          </cell>
          <cell r="Q19" t="str">
            <v>HSK5</v>
          </cell>
        </row>
        <row r="20">
          <cell r="P20" t="str">
            <v>24D107114</v>
          </cell>
          <cell r="Q20" t="str">
            <v>HSK5</v>
          </cell>
        </row>
        <row r="21">
          <cell r="P21" t="str">
            <v>24D107115</v>
          </cell>
          <cell r="Q21" t="str">
            <v>HSK5</v>
          </cell>
        </row>
        <row r="22">
          <cell r="P22" t="str">
            <v>24D107063</v>
          </cell>
          <cell r="Q22" t="str">
            <v>HSK5</v>
          </cell>
        </row>
        <row r="23">
          <cell r="P23" t="str">
            <v>24D107116</v>
          </cell>
          <cell r="Q23" t="str">
            <v>HSK5</v>
          </cell>
        </row>
        <row r="24">
          <cell r="P24" t="str">
            <v>24D107168</v>
          </cell>
          <cell r="Q24" t="str">
            <v>HSK5</v>
          </cell>
        </row>
        <row r="25">
          <cell r="P25" t="str">
            <v>24D107117</v>
          </cell>
          <cell r="Q25" t="str">
            <v>HSK5</v>
          </cell>
        </row>
        <row r="26">
          <cell r="P26" t="str">
            <v>24D107169</v>
          </cell>
          <cell r="Q26" t="str">
            <v>HSK5</v>
          </cell>
        </row>
        <row r="27">
          <cell r="P27" t="str">
            <v>24D107011</v>
          </cell>
          <cell r="Q27" t="str">
            <v>HSK5</v>
          </cell>
        </row>
        <row r="28">
          <cell r="P28" t="str">
            <v>24D107118</v>
          </cell>
          <cell r="Q28" t="str">
            <v>HSK5</v>
          </cell>
        </row>
        <row r="29">
          <cell r="P29" t="str">
            <v>24D107066</v>
          </cell>
          <cell r="Q29" t="str">
            <v>HSK5</v>
          </cell>
        </row>
        <row r="30">
          <cell r="P30" t="str">
            <v>24D107119</v>
          </cell>
          <cell r="Q30" t="str">
            <v>HSK5</v>
          </cell>
        </row>
        <row r="31">
          <cell r="P31" t="str">
            <v>24D107014</v>
          </cell>
          <cell r="Q31" t="str">
            <v>HSK5</v>
          </cell>
        </row>
        <row r="32">
          <cell r="P32" t="str">
            <v>24D107068</v>
          </cell>
          <cell r="Q32" t="str">
            <v>HSK5</v>
          </cell>
        </row>
        <row r="33">
          <cell r="P33" t="str">
            <v>24D107121</v>
          </cell>
          <cell r="Q33" t="str">
            <v>HSK5</v>
          </cell>
        </row>
        <row r="34">
          <cell r="P34" t="str">
            <v>24D107174</v>
          </cell>
          <cell r="Q34" t="str">
            <v>HSK4</v>
          </cell>
        </row>
        <row r="35">
          <cell r="P35" t="str">
            <v>24D107016</v>
          </cell>
          <cell r="Q35" t="str">
            <v>HSK5</v>
          </cell>
        </row>
        <row r="36">
          <cell r="P36" t="str">
            <v>24D107070</v>
          </cell>
          <cell r="Q36" t="str">
            <v>HSK5</v>
          </cell>
        </row>
        <row r="37">
          <cell r="P37" t="str">
            <v>24D107175</v>
          </cell>
          <cell r="Q37" t="str">
            <v>HSK4</v>
          </cell>
        </row>
        <row r="38">
          <cell r="P38" t="str">
            <v>24D107123</v>
          </cell>
          <cell r="Q38" t="str">
            <v>HSK5</v>
          </cell>
        </row>
        <row r="39">
          <cell r="P39" t="str">
            <v>24D107017</v>
          </cell>
          <cell r="Q39" t="str">
            <v>HSK5</v>
          </cell>
        </row>
        <row r="40">
          <cell r="P40" t="str">
            <v>24D107071</v>
          </cell>
          <cell r="Q40" t="str">
            <v>HSK5</v>
          </cell>
        </row>
        <row r="41">
          <cell r="P41" t="str">
            <v>24D107018</v>
          </cell>
          <cell r="Q41" t="str">
            <v>HSK5</v>
          </cell>
        </row>
        <row r="42">
          <cell r="P42" t="str">
            <v>24D107177</v>
          </cell>
          <cell r="Q42" t="str">
            <v>HSK5</v>
          </cell>
        </row>
        <row r="43">
          <cell r="P43" t="str">
            <v>24D107072</v>
          </cell>
          <cell r="Q43" t="str">
            <v>HSK4</v>
          </cell>
        </row>
        <row r="44">
          <cell r="P44" t="str">
            <v>24D107178</v>
          </cell>
          <cell r="Q44" t="str">
            <v>HSK5</v>
          </cell>
        </row>
        <row r="45">
          <cell r="P45" t="str">
            <v>24D107073</v>
          </cell>
          <cell r="Q45" t="str">
            <v>HSK5</v>
          </cell>
        </row>
        <row r="46">
          <cell r="P46" t="str">
            <v>24D107126</v>
          </cell>
          <cell r="Q46" t="str">
            <v>HSK5</v>
          </cell>
        </row>
        <row r="47">
          <cell r="P47" t="str">
            <v>24D107179</v>
          </cell>
          <cell r="Q47" t="str">
            <v>HSK5</v>
          </cell>
        </row>
        <row r="48">
          <cell r="P48" t="str">
            <v>24D107127</v>
          </cell>
          <cell r="Q48" t="str">
            <v>HSK5</v>
          </cell>
        </row>
        <row r="49">
          <cell r="P49" t="str">
            <v>24D107180</v>
          </cell>
          <cell r="Q49" t="str">
            <v>HSK5</v>
          </cell>
        </row>
        <row r="50">
          <cell r="P50" t="str">
            <v>24D107022</v>
          </cell>
          <cell r="Q50" t="str">
            <v>HSK5</v>
          </cell>
        </row>
        <row r="51">
          <cell r="P51" t="str">
            <v>24D107023</v>
          </cell>
          <cell r="Q51" t="str">
            <v>HSK5</v>
          </cell>
        </row>
        <row r="52">
          <cell r="P52" t="str">
            <v>24D107128</v>
          </cell>
          <cell r="Q52" t="str">
            <v>HSK5</v>
          </cell>
        </row>
        <row r="53">
          <cell r="P53" t="str">
            <v>24D107182</v>
          </cell>
          <cell r="Q53" t="str">
            <v>HSK5</v>
          </cell>
        </row>
        <row r="54">
          <cell r="P54" t="str">
            <v>24D107078</v>
          </cell>
          <cell r="Q54" t="str">
            <v>HSK5</v>
          </cell>
        </row>
        <row r="55">
          <cell r="P55" t="str">
            <v>24D107183</v>
          </cell>
          <cell r="Q55" t="str">
            <v>HSK6</v>
          </cell>
        </row>
        <row r="56">
          <cell r="P56" t="str">
            <v>24D107131</v>
          </cell>
          <cell r="Q56" t="str">
            <v>HSK5</v>
          </cell>
        </row>
        <row r="57">
          <cell r="P57" t="str">
            <v>24D107184</v>
          </cell>
          <cell r="Q57" t="str">
            <v>HSK5</v>
          </cell>
        </row>
        <row r="58">
          <cell r="P58" t="str">
            <v>24D107026</v>
          </cell>
          <cell r="Q58" t="str">
            <v>HSK5</v>
          </cell>
        </row>
        <row r="59">
          <cell r="P59" t="str">
            <v>24D107080</v>
          </cell>
          <cell r="Q59" t="str">
            <v>HSK5</v>
          </cell>
        </row>
        <row r="60">
          <cell r="P60" t="str">
            <v>24D107132</v>
          </cell>
          <cell r="Q60" t="str">
            <v>HSK5</v>
          </cell>
        </row>
        <row r="61">
          <cell r="P61" t="str">
            <v>24D107185</v>
          </cell>
          <cell r="Q61" t="str">
            <v>HSK5</v>
          </cell>
        </row>
        <row r="62">
          <cell r="P62" t="str">
            <v>24D107133</v>
          </cell>
          <cell r="Q62" t="str">
            <v>HSK5</v>
          </cell>
        </row>
        <row r="63">
          <cell r="P63" t="str">
            <v>24D107186</v>
          </cell>
          <cell r="Q63" t="str">
            <v>HSK5</v>
          </cell>
        </row>
        <row r="64">
          <cell r="P64" t="str">
            <v>24D107134</v>
          </cell>
          <cell r="Q64" t="str">
            <v>HSK5</v>
          </cell>
        </row>
        <row r="65">
          <cell r="P65" t="str">
            <v>24D107188</v>
          </cell>
          <cell r="Q65" t="str">
            <v>HSK5</v>
          </cell>
        </row>
        <row r="66">
          <cell r="P66" t="str">
            <v>24D107030</v>
          </cell>
          <cell r="Q66" t="str">
            <v>HSK5</v>
          </cell>
        </row>
        <row r="67">
          <cell r="P67" t="str">
            <v>24D107084</v>
          </cell>
          <cell r="Q67" t="str">
            <v>HSK5</v>
          </cell>
        </row>
        <row r="68">
          <cell r="P68" t="str">
            <v>24D107137</v>
          </cell>
          <cell r="Q68" t="str">
            <v>HSK4</v>
          </cell>
        </row>
        <row r="69">
          <cell r="P69" t="str">
            <v>24D107189</v>
          </cell>
          <cell r="Q69" t="str">
            <v>HSK5</v>
          </cell>
        </row>
        <row r="70">
          <cell r="P70" t="str">
            <v>24D107085</v>
          </cell>
          <cell r="Q70" t="str">
            <v>HSK5</v>
          </cell>
        </row>
        <row r="71">
          <cell r="P71" t="str">
            <v>24D107138</v>
          </cell>
          <cell r="Q71" t="str">
            <v>HSK5</v>
          </cell>
        </row>
        <row r="72">
          <cell r="P72" t="str">
            <v>24D107190</v>
          </cell>
          <cell r="Q72" t="str">
            <v>HSK5</v>
          </cell>
        </row>
        <row r="73">
          <cell r="P73" t="str">
            <v>24D107139</v>
          </cell>
          <cell r="Q73" t="str">
            <v>HSK5</v>
          </cell>
        </row>
        <row r="74">
          <cell r="P74" t="str">
            <v>24D107191</v>
          </cell>
          <cell r="Q74" t="str">
            <v>HSK5</v>
          </cell>
        </row>
        <row r="75">
          <cell r="P75" t="str">
            <v>24D107140</v>
          </cell>
          <cell r="Q75" t="str">
            <v>HSK5</v>
          </cell>
        </row>
        <row r="76">
          <cell r="P76" t="str">
            <v>24D107034</v>
          </cell>
          <cell r="Q76" t="str">
            <v>HSK5</v>
          </cell>
        </row>
        <row r="77">
          <cell r="P77" t="str">
            <v>24D107193</v>
          </cell>
          <cell r="Q77" t="str">
            <v>HSK5</v>
          </cell>
        </row>
        <row r="78">
          <cell r="P78" t="str">
            <v>24D107089</v>
          </cell>
          <cell r="Q78" t="str">
            <v>HSK4</v>
          </cell>
        </row>
        <row r="79">
          <cell r="P79" t="str">
            <v>24D107142</v>
          </cell>
          <cell r="Q79" t="str">
            <v>HSK5</v>
          </cell>
        </row>
        <row r="80">
          <cell r="P80" t="str">
            <v>24D107194</v>
          </cell>
          <cell r="Q80" t="str">
            <v>HSK5</v>
          </cell>
        </row>
        <row r="81">
          <cell r="P81" t="str">
            <v>24D107036</v>
          </cell>
          <cell r="Q81" t="str">
            <v>HSK5</v>
          </cell>
        </row>
        <row r="82">
          <cell r="P82" t="str">
            <v>24D107195</v>
          </cell>
          <cell r="Q82" t="str">
            <v>HSK5</v>
          </cell>
        </row>
        <row r="83">
          <cell r="P83" t="str">
            <v>24D107144</v>
          </cell>
          <cell r="Q83" t="str">
            <v>HSK4</v>
          </cell>
        </row>
        <row r="84">
          <cell r="P84" t="str">
            <v>24D107038</v>
          </cell>
          <cell r="Q84" t="str">
            <v>HSK5</v>
          </cell>
        </row>
        <row r="85">
          <cell r="P85" t="str">
            <v>24D107092</v>
          </cell>
          <cell r="Q85" t="str">
            <v>HSK5</v>
          </cell>
        </row>
        <row r="86">
          <cell r="P86" t="str">
            <v>24D107197</v>
          </cell>
          <cell r="Q86" t="str">
            <v>HSK5</v>
          </cell>
        </row>
        <row r="87">
          <cell r="P87" t="str">
            <v>24D107145</v>
          </cell>
          <cell r="Q87" t="str">
            <v>HSK5</v>
          </cell>
        </row>
        <row r="88">
          <cell r="P88" t="str">
            <v>24D107198</v>
          </cell>
          <cell r="Q88" t="str">
            <v>HSK5</v>
          </cell>
        </row>
        <row r="89">
          <cell r="P89" t="str">
            <v>24D107039</v>
          </cell>
          <cell r="Q89" t="str">
            <v>HSK5</v>
          </cell>
        </row>
        <row r="90">
          <cell r="P90" t="str">
            <v>24D107093</v>
          </cell>
          <cell r="Q90" t="str">
            <v>HSK5</v>
          </cell>
        </row>
        <row r="91">
          <cell r="P91" t="str">
            <v>24D107040</v>
          </cell>
          <cell r="Q91" t="str">
            <v>HSK5</v>
          </cell>
        </row>
        <row r="92">
          <cell r="P92" t="str">
            <v>24D107094</v>
          </cell>
          <cell r="Q92" t="str">
            <v>HSK4</v>
          </cell>
        </row>
        <row r="93">
          <cell r="P93" t="str">
            <v>24D107146</v>
          </cell>
          <cell r="Q93" t="str">
            <v>HSK5</v>
          </cell>
        </row>
        <row r="94">
          <cell r="P94" t="str">
            <v>24D107147</v>
          </cell>
          <cell r="Q94" t="str">
            <v>HSK5</v>
          </cell>
        </row>
        <row r="95">
          <cell r="P95" t="str">
            <v>24D107199</v>
          </cell>
          <cell r="Q95" t="str">
            <v>HSK5</v>
          </cell>
        </row>
        <row r="96">
          <cell r="P96" t="str">
            <v>24D107041</v>
          </cell>
          <cell r="Q96" t="str">
            <v>HSK5</v>
          </cell>
        </row>
        <row r="97">
          <cell r="P97" t="str">
            <v>24D107095</v>
          </cell>
          <cell r="Q97" t="str">
            <v>HSK5</v>
          </cell>
        </row>
        <row r="98">
          <cell r="P98" t="str">
            <v>24D107042</v>
          </cell>
          <cell r="Q98" t="str">
            <v>HSK5</v>
          </cell>
        </row>
        <row r="99">
          <cell r="P99" t="str">
            <v>24D107096</v>
          </cell>
          <cell r="Q99" t="str">
            <v>HSK5</v>
          </cell>
        </row>
        <row r="100">
          <cell r="P100" t="str">
            <v>24D107149</v>
          </cell>
          <cell r="Q100" t="str">
            <v>HSK4</v>
          </cell>
        </row>
        <row r="101">
          <cell r="P101" t="str">
            <v>24D107097</v>
          </cell>
          <cell r="Q101" t="str">
            <v>HSK5</v>
          </cell>
        </row>
        <row r="102">
          <cell r="P102" t="str">
            <v>24D107150</v>
          </cell>
          <cell r="Q102" t="str">
            <v>HSK5</v>
          </cell>
        </row>
        <row r="103">
          <cell r="P103" t="str">
            <v>24D107202</v>
          </cell>
          <cell r="Q103" t="str">
            <v>HSK5</v>
          </cell>
        </row>
        <row r="104">
          <cell r="P104" t="str">
            <v>24D107044</v>
          </cell>
          <cell r="Q104" t="str">
            <v>HSK4</v>
          </cell>
        </row>
        <row r="105">
          <cell r="P105" t="str">
            <v>24D107098</v>
          </cell>
          <cell r="Q105" t="str">
            <v>HSK5</v>
          </cell>
        </row>
        <row r="106">
          <cell r="P106" t="str">
            <v>24D107203</v>
          </cell>
          <cell r="Q106" t="str">
            <v>HSK5</v>
          </cell>
        </row>
        <row r="107">
          <cell r="P107" t="str">
            <v>24D107154</v>
          </cell>
          <cell r="Q107" t="str">
            <v>HSK5</v>
          </cell>
        </row>
        <row r="108">
          <cell r="P108" t="str">
            <v>24D107151</v>
          </cell>
          <cell r="Q108" t="str">
            <v>HSK6</v>
          </cell>
        </row>
        <row r="109">
          <cell r="P109" t="str">
            <v>24D107204</v>
          </cell>
          <cell r="Q109" t="str">
            <v>HSK5</v>
          </cell>
        </row>
        <row r="110">
          <cell r="P110" t="str">
            <v>24D107045</v>
          </cell>
          <cell r="Q110" t="str">
            <v>HSK5</v>
          </cell>
        </row>
        <row r="111">
          <cell r="P111" t="str">
            <v>24D107152</v>
          </cell>
          <cell r="Q111" t="str">
            <v>HSK5</v>
          </cell>
        </row>
        <row r="112">
          <cell r="P112" t="str">
            <v>24D107205</v>
          </cell>
          <cell r="Q112" t="str">
            <v>HSK4</v>
          </cell>
        </row>
        <row r="113">
          <cell r="P113" t="str">
            <v>24D107046</v>
          </cell>
          <cell r="Q113" t="str">
            <v>HSK6</v>
          </cell>
        </row>
        <row r="114">
          <cell r="P114" t="str">
            <v>24D107100</v>
          </cell>
          <cell r="Q114" t="str">
            <v>HSK5</v>
          </cell>
        </row>
        <row r="115">
          <cell r="P115" t="str">
            <v>24D107206</v>
          </cell>
          <cell r="Q115" t="str">
            <v>HSK5</v>
          </cell>
        </row>
        <row r="116">
          <cell r="P116" t="str">
            <v>24D107047</v>
          </cell>
          <cell r="Q116" t="str">
            <v>HSK5</v>
          </cell>
        </row>
        <row r="117">
          <cell r="P117" t="str">
            <v>24D107048</v>
          </cell>
          <cell r="Q117" t="str">
            <v>HSK5</v>
          </cell>
        </row>
        <row r="118">
          <cell r="P118" t="str">
            <v>24D107049</v>
          </cell>
          <cell r="Q118" t="str">
            <v>HSK5</v>
          </cell>
        </row>
        <row r="119">
          <cell r="P119" t="str">
            <v>24D107102</v>
          </cell>
          <cell r="Q119" t="str">
            <v>HSK4</v>
          </cell>
        </row>
        <row r="120">
          <cell r="P120" t="str">
            <v>24D107155</v>
          </cell>
          <cell r="Q120" t="str">
            <v>HSK5</v>
          </cell>
        </row>
        <row r="121">
          <cell r="P121" t="str">
            <v>24D107103</v>
          </cell>
          <cell r="Q121" t="str">
            <v>HSK5</v>
          </cell>
        </row>
        <row r="122">
          <cell r="P122" t="str">
            <v>24D107051</v>
          </cell>
          <cell r="Q122" t="str">
            <v>HSK5</v>
          </cell>
        </row>
        <row r="123">
          <cell r="P123" t="str">
            <v>24D107157</v>
          </cell>
          <cell r="Q123" t="str">
            <v>HSK5</v>
          </cell>
        </row>
        <row r="124">
          <cell r="P124" t="str">
            <v>24D107210</v>
          </cell>
          <cell r="Q124" t="str">
            <v>HSK5</v>
          </cell>
        </row>
        <row r="125">
          <cell r="P125" t="str">
            <v>24D107052</v>
          </cell>
          <cell r="Q125" t="str">
            <v>HSK5</v>
          </cell>
        </row>
        <row r="126">
          <cell r="P126" t="str">
            <v>24D107158</v>
          </cell>
          <cell r="Q126" t="str">
            <v>HSK5</v>
          </cell>
        </row>
        <row r="127">
          <cell r="P127" t="str">
            <v>24D107211</v>
          </cell>
          <cell r="Q127" t="str">
            <v>HSK5</v>
          </cell>
        </row>
        <row r="128">
          <cell r="P128" t="str">
            <v>24D107053</v>
          </cell>
          <cell r="Q128" t="str">
            <v>HSK5</v>
          </cell>
        </row>
        <row r="129">
          <cell r="P129" t="str">
            <v>24D107106</v>
          </cell>
          <cell r="Q129" t="str">
            <v>HSK5</v>
          </cell>
        </row>
        <row r="130">
          <cell r="P130" t="str">
            <v>24D107159</v>
          </cell>
          <cell r="Q130" t="str">
            <v>HSK5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CF13-7675-4A52-9C9B-CFB16E516DD1}">
  <dimension ref="A1:I54"/>
  <sheetViews>
    <sheetView workbookViewId="0">
      <selection activeCell="D13" sqref="D13"/>
    </sheetView>
  </sheetViews>
  <sheetFormatPr defaultColWidth="8.7109375" defaultRowHeight="15" x14ac:dyDescent="0.25"/>
  <cols>
    <col min="1" max="1" width="5.42578125" style="3" customWidth="1"/>
    <col min="2" max="2" width="11.28515625" style="3" customWidth="1"/>
    <col min="3" max="3" width="19.42578125" style="16" customWidth="1"/>
    <col min="4" max="4" width="9.28515625" style="16" customWidth="1"/>
    <col min="5" max="5" width="6.5703125" style="16" customWidth="1"/>
    <col min="6" max="6" width="7.28515625" style="16" customWidth="1"/>
    <col min="7" max="7" width="13.7109375" style="16" hidden="1" customWidth="1"/>
    <col min="8" max="8" width="12.7109375" style="16" hidden="1" customWidth="1"/>
    <col min="9" max="9" width="42.140625" style="3" customWidth="1"/>
    <col min="10" max="16384" width="8.7109375" style="3"/>
  </cols>
  <sheetData>
    <row r="1" spans="1:9" ht="15.75" x14ac:dyDescent="0.25">
      <c r="A1" s="41" t="s">
        <v>4</v>
      </c>
      <c r="B1" s="41"/>
      <c r="C1" s="41"/>
      <c r="D1" s="1"/>
      <c r="E1" s="1"/>
      <c r="F1" s="42" t="s">
        <v>5</v>
      </c>
      <c r="G1" s="42"/>
      <c r="H1" s="42"/>
      <c r="I1" s="42"/>
    </row>
    <row r="2" spans="1:9" ht="16.5" x14ac:dyDescent="0.25">
      <c r="A2" s="43" t="s">
        <v>6</v>
      </c>
      <c r="B2" s="43"/>
      <c r="C2" s="43"/>
      <c r="D2" s="1"/>
      <c r="E2" s="1"/>
      <c r="F2" s="44" t="s">
        <v>7</v>
      </c>
      <c r="G2" s="44"/>
      <c r="H2" s="44"/>
      <c r="I2" s="44"/>
    </row>
    <row r="3" spans="1:9" x14ac:dyDescent="0.25">
      <c r="A3" s="1"/>
      <c r="B3" s="4"/>
      <c r="C3" s="1"/>
      <c r="D3" s="1"/>
      <c r="E3" s="1"/>
      <c r="F3" s="5"/>
      <c r="G3" s="1"/>
      <c r="H3" s="1"/>
      <c r="I3" s="6"/>
    </row>
    <row r="4" spans="1:9" ht="48.75" customHeight="1" x14ac:dyDescent="0.25">
      <c r="A4" s="45" t="s">
        <v>263</v>
      </c>
      <c r="B4" s="45"/>
      <c r="C4" s="45"/>
      <c r="D4" s="45"/>
      <c r="E4" s="45"/>
      <c r="F4" s="45"/>
      <c r="G4" s="45"/>
      <c r="H4" s="45"/>
      <c r="I4" s="45"/>
    </row>
    <row r="5" spans="1:9" ht="18.75" hidden="1" x14ac:dyDescent="0.3">
      <c r="A5" s="40" t="s">
        <v>8</v>
      </c>
      <c r="B5" s="40"/>
      <c r="C5" s="40"/>
      <c r="D5" s="40"/>
      <c r="E5" s="40"/>
      <c r="F5" s="40"/>
      <c r="G5" s="40"/>
      <c r="H5" s="40"/>
      <c r="I5" s="40"/>
    </row>
    <row r="6" spans="1:9" ht="17.25" hidden="1" x14ac:dyDescent="0.3">
      <c r="A6" s="37" t="s">
        <v>9</v>
      </c>
      <c r="B6" s="38"/>
      <c r="C6" s="38"/>
      <c r="D6" s="38"/>
      <c r="E6" s="38"/>
      <c r="F6" s="38"/>
      <c r="G6" s="38"/>
      <c r="H6" s="38"/>
      <c r="I6" s="38"/>
    </row>
    <row r="7" spans="1:9" ht="18.75" hidden="1" x14ac:dyDescent="0.3">
      <c r="A7" s="7"/>
      <c r="B7" s="8"/>
      <c r="C7" s="8"/>
      <c r="D7" s="8"/>
      <c r="E7" s="8"/>
      <c r="F7" s="8"/>
      <c r="G7" s="8"/>
      <c r="H7" s="8"/>
      <c r="I7" s="8"/>
    </row>
    <row r="8" spans="1:9" ht="18.75" x14ac:dyDescent="0.3">
      <c r="A8" s="7"/>
      <c r="B8" s="8"/>
      <c r="C8" s="8"/>
      <c r="D8" s="8"/>
      <c r="E8" s="8"/>
      <c r="F8" s="8"/>
      <c r="G8" s="8"/>
      <c r="H8" s="8"/>
      <c r="I8" s="8"/>
    </row>
    <row r="9" spans="1:9" ht="24" customHeight="1" x14ac:dyDescent="0.25">
      <c r="A9" s="39" t="s">
        <v>10</v>
      </c>
      <c r="B9" s="39" t="s">
        <v>11</v>
      </c>
      <c r="C9" s="39" t="s">
        <v>0</v>
      </c>
      <c r="D9" s="39" t="s">
        <v>1</v>
      </c>
      <c r="E9" s="39" t="s">
        <v>12</v>
      </c>
      <c r="F9" s="39" t="s">
        <v>13</v>
      </c>
      <c r="G9" s="29" t="s">
        <v>264</v>
      </c>
      <c r="H9" s="29" t="s">
        <v>265</v>
      </c>
      <c r="I9" s="39" t="s">
        <v>75</v>
      </c>
    </row>
    <row r="10" spans="1:9" ht="40.5" customHeight="1" x14ac:dyDescent="0.25">
      <c r="A10" s="39"/>
      <c r="B10" s="39"/>
      <c r="C10" s="39"/>
      <c r="D10" s="39"/>
      <c r="E10" s="39"/>
      <c r="F10" s="39"/>
      <c r="G10" s="29"/>
      <c r="H10" s="29"/>
      <c r="I10" s="39"/>
    </row>
    <row r="11" spans="1:9" ht="40.5" customHeight="1" x14ac:dyDescent="0.25">
      <c r="A11" s="19" t="s">
        <v>15</v>
      </c>
      <c r="B11" s="33" t="s">
        <v>244</v>
      </c>
      <c r="C11" s="33" t="s">
        <v>245</v>
      </c>
      <c r="D11" s="33" t="s">
        <v>114</v>
      </c>
      <c r="E11" s="33" t="s">
        <v>79</v>
      </c>
      <c r="F11" s="34" t="s">
        <v>246</v>
      </c>
      <c r="G11" s="29"/>
      <c r="H11" s="29"/>
      <c r="I11" s="19" t="s">
        <v>266</v>
      </c>
    </row>
    <row r="12" spans="1:9" ht="40.5" customHeight="1" x14ac:dyDescent="0.25">
      <c r="A12" s="19" t="s">
        <v>16</v>
      </c>
      <c r="B12" s="33" t="s">
        <v>251</v>
      </c>
      <c r="C12" s="33" t="s">
        <v>252</v>
      </c>
      <c r="D12" s="33" t="s">
        <v>152</v>
      </c>
      <c r="E12" s="33" t="s">
        <v>79</v>
      </c>
      <c r="F12" s="34" t="s">
        <v>214</v>
      </c>
      <c r="G12" s="29"/>
      <c r="H12" s="29"/>
      <c r="I12" s="19" t="s">
        <v>266</v>
      </c>
    </row>
    <row r="13" spans="1:9" s="11" customFormat="1" ht="26.25" customHeight="1" x14ac:dyDescent="0.25">
      <c r="A13" s="12"/>
      <c r="B13" s="13"/>
      <c r="C13" s="14"/>
      <c r="D13" s="14"/>
      <c r="E13" s="14"/>
      <c r="F13" s="14"/>
      <c r="G13" s="15"/>
      <c r="H13" s="15"/>
      <c r="I13" s="12"/>
    </row>
    <row r="14" spans="1:9" s="11" customFormat="1" ht="18.75" customHeight="1" x14ac:dyDescent="0.25">
      <c r="A14" s="12"/>
      <c r="B14" s="13"/>
      <c r="C14" s="14"/>
      <c r="D14" s="14"/>
      <c r="E14" s="35" t="s">
        <v>58</v>
      </c>
      <c r="F14" s="35"/>
      <c r="G14" s="35"/>
      <c r="H14" s="35"/>
      <c r="I14" s="35"/>
    </row>
    <row r="15" spans="1:9" s="11" customFormat="1" ht="18.75" customHeight="1" x14ac:dyDescent="0.25">
      <c r="A15" s="12"/>
      <c r="B15" s="13"/>
      <c r="C15" s="14"/>
      <c r="D15" s="14"/>
      <c r="E15" s="36" t="s">
        <v>17</v>
      </c>
      <c r="F15" s="36"/>
      <c r="G15" s="36"/>
      <c r="H15" s="36"/>
      <c r="I15" s="36"/>
    </row>
    <row r="16" spans="1:9" s="11" customFormat="1" ht="19.5" customHeight="1" x14ac:dyDescent="0.25">
      <c r="A16" s="12"/>
      <c r="B16" s="13"/>
      <c r="C16" s="14"/>
      <c r="D16" s="14"/>
      <c r="E16" s="36" t="s">
        <v>57</v>
      </c>
      <c r="F16" s="36"/>
      <c r="G16" s="36"/>
      <c r="H16" s="36"/>
      <c r="I16" s="36"/>
    </row>
    <row r="17" spans="1:9" s="11" customFormat="1" ht="26.25" customHeight="1" x14ac:dyDescent="0.25">
      <c r="A17" s="12"/>
      <c r="B17" s="13"/>
      <c r="C17" s="14"/>
      <c r="D17" s="14"/>
      <c r="E17" s="18"/>
      <c r="F17" s="18"/>
      <c r="G17" s="18"/>
      <c r="H17" s="15"/>
      <c r="I17" s="18"/>
    </row>
    <row r="18" spans="1:9" s="11" customFormat="1" ht="26.25" customHeight="1" x14ac:dyDescent="0.25">
      <c r="A18" s="12"/>
      <c r="B18" s="13"/>
      <c r="C18" s="14"/>
      <c r="D18" s="14"/>
      <c r="E18" s="15"/>
      <c r="F18" s="15"/>
      <c r="G18" s="15"/>
      <c r="H18" s="15"/>
      <c r="I18" s="15"/>
    </row>
    <row r="19" spans="1:9" s="11" customFormat="1" ht="26.25" customHeight="1" x14ac:dyDescent="0.25">
      <c r="A19" s="12"/>
      <c r="B19" s="13"/>
      <c r="C19" s="14"/>
      <c r="D19" s="14"/>
      <c r="E19" s="15"/>
      <c r="F19" s="15"/>
      <c r="G19" s="15"/>
      <c r="H19" s="15"/>
      <c r="I19" s="15"/>
    </row>
    <row r="20" spans="1:9" s="11" customFormat="1" ht="26.25" customHeight="1" x14ac:dyDescent="0.25">
      <c r="A20" s="12"/>
      <c r="B20" s="13"/>
      <c r="C20" s="14"/>
      <c r="D20" s="14"/>
      <c r="E20" s="36" t="s">
        <v>18</v>
      </c>
      <c r="F20" s="36"/>
      <c r="G20" s="36"/>
      <c r="H20" s="36"/>
      <c r="I20" s="36"/>
    </row>
    <row r="21" spans="1:9" s="11" customFormat="1" ht="26.25" customHeight="1" x14ac:dyDescent="0.25">
      <c r="A21" s="12"/>
      <c r="B21" s="13"/>
      <c r="C21" s="14"/>
      <c r="D21" s="14"/>
      <c r="E21" s="15"/>
      <c r="F21" s="15"/>
      <c r="G21" s="15"/>
      <c r="H21" s="15"/>
      <c r="I21" s="12"/>
    </row>
    <row r="22" spans="1:9" s="11" customFormat="1" ht="26.25" customHeight="1" x14ac:dyDescent="0.25">
      <c r="A22" s="12"/>
      <c r="B22" s="13"/>
      <c r="C22" s="14"/>
      <c r="D22" s="14"/>
      <c r="E22" s="14"/>
      <c r="F22" s="14"/>
      <c r="G22" s="15"/>
      <c r="H22" s="15"/>
      <c r="I22" s="12"/>
    </row>
    <row r="23" spans="1:9" s="11" customFormat="1" ht="26.25" customHeight="1" x14ac:dyDescent="0.25">
      <c r="A23" s="12"/>
      <c r="B23" s="13"/>
      <c r="C23" s="14"/>
      <c r="D23" s="14"/>
      <c r="E23" s="14"/>
      <c r="F23" s="14"/>
      <c r="G23" s="15"/>
      <c r="H23" s="15"/>
      <c r="I23" s="12"/>
    </row>
    <row r="24" spans="1:9" s="11" customFormat="1" ht="26.25" customHeight="1" x14ac:dyDescent="0.25">
      <c r="A24" s="12"/>
      <c r="B24" s="13"/>
      <c r="C24" s="14"/>
      <c r="D24" s="14"/>
      <c r="E24" s="14"/>
      <c r="F24" s="14"/>
      <c r="G24" s="15"/>
      <c r="H24" s="15"/>
      <c r="I24" s="12"/>
    </row>
    <row r="25" spans="1:9" s="11" customFormat="1" ht="26.25" customHeight="1" x14ac:dyDescent="0.25">
      <c r="A25" s="12"/>
      <c r="B25" s="13"/>
      <c r="C25" s="14"/>
      <c r="D25" s="14"/>
      <c r="E25" s="14"/>
      <c r="F25" s="14"/>
      <c r="G25" s="15"/>
      <c r="H25" s="15"/>
      <c r="I25" s="12"/>
    </row>
    <row r="26" spans="1:9" s="11" customFormat="1" ht="26.25" customHeight="1" x14ac:dyDescent="0.25">
      <c r="A26" s="12"/>
      <c r="B26" s="13"/>
      <c r="C26" s="14"/>
      <c r="D26" s="14"/>
      <c r="E26" s="14"/>
      <c r="F26" s="14"/>
      <c r="G26" s="15"/>
      <c r="H26" s="15"/>
      <c r="I26" s="12"/>
    </row>
    <row r="27" spans="1:9" s="11" customFormat="1" ht="26.25" customHeight="1" x14ac:dyDescent="0.25">
      <c r="A27" s="12"/>
      <c r="B27" s="13"/>
      <c r="C27" s="14"/>
      <c r="D27" s="14"/>
      <c r="E27" s="14"/>
      <c r="F27" s="14"/>
      <c r="G27" s="15"/>
      <c r="H27" s="15"/>
      <c r="I27" s="12"/>
    </row>
    <row r="28" spans="1:9" s="11" customFormat="1" ht="26.25" customHeight="1" x14ac:dyDescent="0.25">
      <c r="A28" s="12"/>
      <c r="B28" s="13"/>
      <c r="C28" s="14"/>
      <c r="D28" s="14"/>
      <c r="E28" s="14"/>
      <c r="F28" s="14"/>
      <c r="G28" s="15"/>
      <c r="H28" s="15"/>
      <c r="I28" s="12"/>
    </row>
    <row r="29" spans="1:9" s="11" customFormat="1" ht="26.25" customHeight="1" x14ac:dyDescent="0.25">
      <c r="A29" s="12"/>
      <c r="B29" s="13"/>
      <c r="C29" s="14"/>
      <c r="D29" s="14"/>
      <c r="E29" s="14"/>
      <c r="F29" s="14"/>
      <c r="G29" s="15"/>
      <c r="H29" s="15"/>
      <c r="I29" s="12"/>
    </row>
    <row r="30" spans="1:9" s="11" customFormat="1" ht="26.25" customHeight="1" x14ac:dyDescent="0.25">
      <c r="A30" s="12"/>
      <c r="B30" s="13"/>
      <c r="C30" s="14"/>
      <c r="D30" s="14"/>
      <c r="E30" s="14"/>
      <c r="F30" s="14"/>
      <c r="G30" s="15"/>
      <c r="H30" s="15"/>
      <c r="I30" s="12"/>
    </row>
    <row r="31" spans="1:9" s="11" customFormat="1" ht="26.25" customHeight="1" x14ac:dyDescent="0.25">
      <c r="A31" s="12"/>
      <c r="B31" s="13"/>
      <c r="C31" s="14"/>
      <c r="D31" s="14"/>
      <c r="E31" s="14"/>
      <c r="F31" s="14"/>
      <c r="G31" s="15"/>
      <c r="H31" s="15"/>
      <c r="I31" s="12"/>
    </row>
    <row r="32" spans="1:9" s="11" customFormat="1" ht="26.25" customHeight="1" x14ac:dyDescent="0.25">
      <c r="A32" s="12"/>
      <c r="B32" s="13"/>
      <c r="C32" s="14"/>
      <c r="D32" s="14"/>
      <c r="E32" s="14"/>
      <c r="F32" s="14"/>
      <c r="G32" s="15"/>
      <c r="H32" s="15"/>
      <c r="I32" s="12"/>
    </row>
    <row r="33" spans="1:9" s="11" customFormat="1" ht="26.25" customHeight="1" x14ac:dyDescent="0.25">
      <c r="A33" s="12"/>
      <c r="B33" s="13"/>
      <c r="C33" s="14"/>
      <c r="D33" s="14"/>
      <c r="E33" s="14"/>
      <c r="F33" s="14"/>
      <c r="G33" s="15"/>
      <c r="H33" s="15"/>
      <c r="I33" s="12"/>
    </row>
    <row r="34" spans="1:9" s="11" customFormat="1" ht="26.25" customHeight="1" x14ac:dyDescent="0.25">
      <c r="A34" s="12"/>
      <c r="B34" s="13"/>
      <c r="C34" s="14"/>
      <c r="D34" s="14"/>
      <c r="E34" s="14"/>
      <c r="F34" s="14"/>
      <c r="G34" s="15"/>
      <c r="H34" s="15"/>
      <c r="I34" s="12"/>
    </row>
    <row r="35" spans="1:9" s="11" customFormat="1" ht="26.25" customHeight="1" x14ac:dyDescent="0.25">
      <c r="A35" s="12"/>
      <c r="B35" s="13"/>
      <c r="C35" s="14"/>
      <c r="D35" s="14"/>
      <c r="E35" s="14"/>
      <c r="F35" s="14"/>
      <c r="G35" s="15"/>
      <c r="H35" s="15"/>
      <c r="I35" s="12"/>
    </row>
    <row r="36" spans="1:9" s="11" customFormat="1" ht="26.25" customHeight="1" x14ac:dyDescent="0.25">
      <c r="A36" s="12"/>
      <c r="B36" s="13"/>
      <c r="C36" s="14"/>
      <c r="D36" s="14"/>
      <c r="E36" s="14"/>
      <c r="F36" s="14"/>
      <c r="G36" s="15"/>
      <c r="H36" s="15"/>
      <c r="I36" s="12"/>
    </row>
    <row r="37" spans="1:9" ht="16.5" hidden="1" x14ac:dyDescent="0.25">
      <c r="I37" s="17"/>
    </row>
    <row r="38" spans="1:9" ht="16.5" hidden="1" x14ac:dyDescent="0.25">
      <c r="I38" s="17"/>
    </row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t="16.5" hidden="1" x14ac:dyDescent="0.25">
      <c r="I46" s="17"/>
    </row>
    <row r="47" spans="1:9" ht="16.5" hidden="1" x14ac:dyDescent="0.25">
      <c r="I47" s="17"/>
    </row>
    <row r="48" spans="1:9" ht="16.5" hidden="1" x14ac:dyDescent="0.25">
      <c r="I48" s="17"/>
    </row>
    <row r="54" spans="9:9" ht="16.5" x14ac:dyDescent="0.25">
      <c r="I54" s="17"/>
    </row>
  </sheetData>
  <mergeCells count="18">
    <mergeCell ref="A5:I5"/>
    <mergeCell ref="A1:C1"/>
    <mergeCell ref="F1:I1"/>
    <mergeCell ref="A2:C2"/>
    <mergeCell ref="F2:I2"/>
    <mergeCell ref="A4:I4"/>
    <mergeCell ref="E14:I14"/>
    <mergeCell ref="E15:I15"/>
    <mergeCell ref="E16:I16"/>
    <mergeCell ref="E20:I20"/>
    <mergeCell ref="A6:I6"/>
    <mergeCell ref="A9:A10"/>
    <mergeCell ref="B9:B10"/>
    <mergeCell ref="C9:C10"/>
    <mergeCell ref="D9:D10"/>
    <mergeCell ref="E9:E10"/>
    <mergeCell ref="F9:F10"/>
    <mergeCell ref="I9:I10"/>
  </mergeCells>
  <conditionalFormatting sqref="C1:C2">
    <cfRule type="duplicateValues" dxfId="10" priority="1" stopIfTrue="1"/>
    <cfRule type="dataBar" priority="2">
      <dataBar>
        <cfvo type="min"/>
        <cfvo type="max"/>
        <color theme="0"/>
      </dataBar>
    </cfRule>
    <cfRule type="colorScale" priority="3">
      <colorScale>
        <cfvo type="min"/>
        <cfvo type="max"/>
        <color theme="0"/>
        <color rgb="FFFFEF9C"/>
      </colorScale>
    </cfRule>
    <cfRule type="duplicateValues" dxfId="9" priority="4" stopIfTrue="1"/>
    <cfRule type="duplicateValues" dxfId="8" priority="5" stopIfTrue="1"/>
  </conditionalFormatting>
  <printOptions horizontalCentered="1"/>
  <pageMargins left="0.27559055118110237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58D1-EDB1-4064-B6A2-424C7D37A25D}">
  <dimension ref="A1:Q59"/>
  <sheetViews>
    <sheetView workbookViewId="0">
      <selection activeCell="A48" sqref="A48:XFD54"/>
    </sheetView>
  </sheetViews>
  <sheetFormatPr defaultColWidth="8.7109375" defaultRowHeight="20.100000000000001" customHeight="1" x14ac:dyDescent="0.25"/>
  <cols>
    <col min="1" max="1" width="5.42578125" style="3" customWidth="1"/>
    <col min="2" max="2" width="13.42578125" style="3" customWidth="1"/>
    <col min="3" max="3" width="21.5703125" style="16" customWidth="1"/>
    <col min="4" max="4" width="10.140625" style="16" customWidth="1"/>
    <col min="5" max="5" width="6.5703125" style="16" customWidth="1"/>
    <col min="6" max="6" width="7.28515625" style="16" customWidth="1"/>
    <col min="7" max="10" width="10" style="16" customWidth="1"/>
    <col min="11" max="11" width="30.140625" style="3" customWidth="1"/>
    <col min="12" max="12" width="8.7109375" style="16" hidden="1" customWidth="1"/>
    <col min="13" max="13" width="8.7109375" style="3" hidden="1" customWidth="1"/>
    <col min="14" max="14" width="0" style="3" hidden="1" customWidth="1"/>
    <col min="15" max="15" width="8.7109375" style="3" hidden="1" customWidth="1"/>
    <col min="16" max="18" width="0" style="3" hidden="1" customWidth="1"/>
    <col min="19" max="16384" width="8.7109375" style="3"/>
  </cols>
  <sheetData>
    <row r="1" spans="1:17" ht="15.75" x14ac:dyDescent="0.25">
      <c r="A1" s="41" t="s">
        <v>4</v>
      </c>
      <c r="B1" s="41"/>
      <c r="C1" s="41"/>
      <c r="D1" s="1"/>
      <c r="E1" s="1"/>
      <c r="F1" s="2"/>
      <c r="G1" s="2"/>
      <c r="H1" s="2"/>
      <c r="I1" s="42" t="s">
        <v>5</v>
      </c>
      <c r="J1" s="42"/>
      <c r="K1" s="42"/>
    </row>
    <row r="2" spans="1:17" ht="16.5" x14ac:dyDescent="0.25">
      <c r="A2" s="43" t="s">
        <v>6</v>
      </c>
      <c r="B2" s="43"/>
      <c r="C2" s="43"/>
      <c r="D2" s="1"/>
      <c r="E2" s="1"/>
      <c r="F2" s="2"/>
      <c r="G2" s="2"/>
      <c r="H2" s="2"/>
      <c r="I2" s="44" t="s">
        <v>7</v>
      </c>
      <c r="J2" s="44"/>
      <c r="K2" s="44"/>
    </row>
    <row r="3" spans="1:17" ht="15" x14ac:dyDescent="0.25">
      <c r="A3" s="1"/>
      <c r="B3" s="4"/>
      <c r="C3" s="1"/>
      <c r="D3" s="1"/>
      <c r="E3" s="1"/>
      <c r="F3" s="5"/>
      <c r="G3" s="1"/>
      <c r="H3" s="1"/>
      <c r="I3" s="1"/>
      <c r="J3" s="1"/>
      <c r="K3" s="6"/>
    </row>
    <row r="4" spans="1:17" ht="61.5" customHeight="1" x14ac:dyDescent="0.25">
      <c r="A4" s="45" t="s">
        <v>59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7" ht="18.75" hidden="1" x14ac:dyDescent="0.3">
      <c r="A5" s="40" t="s">
        <v>8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7" ht="17.25" hidden="1" x14ac:dyDescent="0.3">
      <c r="A6" s="37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20"/>
    </row>
    <row r="7" spans="1:17" ht="18.75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7" ht="24" customHeight="1" x14ac:dyDescent="0.25">
      <c r="A8" s="39" t="s">
        <v>10</v>
      </c>
      <c r="B8" s="39" t="s">
        <v>11</v>
      </c>
      <c r="C8" s="39" t="s">
        <v>0</v>
      </c>
      <c r="D8" s="39" t="s">
        <v>1</v>
      </c>
      <c r="E8" s="39" t="s">
        <v>12</v>
      </c>
      <c r="F8" s="39" t="s">
        <v>13</v>
      </c>
      <c r="G8" s="39" t="s">
        <v>14</v>
      </c>
      <c r="H8" s="39"/>
      <c r="I8" s="39"/>
      <c r="J8" s="39"/>
      <c r="K8" s="39" t="s">
        <v>56</v>
      </c>
      <c r="L8" s="46" t="s">
        <v>37</v>
      </c>
    </row>
    <row r="9" spans="1:17" ht="45.75" customHeight="1" x14ac:dyDescent="0.25">
      <c r="A9" s="39"/>
      <c r="B9" s="39"/>
      <c r="C9" s="39"/>
      <c r="D9" s="39"/>
      <c r="E9" s="39"/>
      <c r="F9" s="39"/>
      <c r="G9" s="22" t="s">
        <v>54</v>
      </c>
      <c r="H9" s="22" t="s">
        <v>55</v>
      </c>
      <c r="I9" s="22" t="s">
        <v>2</v>
      </c>
      <c r="J9" s="22" t="s">
        <v>3</v>
      </c>
      <c r="K9" s="39"/>
      <c r="L9" s="47"/>
    </row>
    <row r="10" spans="1:17" ht="20.100000000000001" customHeight="1" x14ac:dyDescent="0.25">
      <c r="A10" s="19" t="s">
        <v>15</v>
      </c>
      <c r="B10" s="34" t="s">
        <v>76</v>
      </c>
      <c r="C10" s="33" t="s">
        <v>77</v>
      </c>
      <c r="D10" s="34" t="s">
        <v>78</v>
      </c>
      <c r="E10" s="24" t="s">
        <v>79</v>
      </c>
      <c r="F10" s="24" t="s">
        <v>80</v>
      </c>
      <c r="G10" s="25" t="s">
        <v>81</v>
      </c>
      <c r="H10" s="25" t="s">
        <v>81</v>
      </c>
      <c r="I10" s="25" t="s">
        <v>82</v>
      </c>
      <c r="J10" s="25" t="s">
        <v>83</v>
      </c>
      <c r="K10" s="26" t="s">
        <v>84</v>
      </c>
      <c r="L10" s="16" t="s">
        <v>38</v>
      </c>
      <c r="P10" s="3" t="e">
        <f>VLOOKUP(B10,[1]HSK!$P$9:$Q$130,2,FALSE)</f>
        <v>#N/A</v>
      </c>
      <c r="Q10" s="3" t="e">
        <f>IF(E10=P10,1,0)</f>
        <v>#N/A</v>
      </c>
    </row>
    <row r="11" spans="1:17" ht="20.100000000000001" customHeight="1" x14ac:dyDescent="0.25">
      <c r="A11" s="19" t="s">
        <v>16</v>
      </c>
      <c r="B11" s="34" t="s">
        <v>85</v>
      </c>
      <c r="C11" s="33" t="s">
        <v>86</v>
      </c>
      <c r="D11" s="34" t="s">
        <v>78</v>
      </c>
      <c r="E11" s="24" t="s">
        <v>79</v>
      </c>
      <c r="F11" s="24" t="s">
        <v>87</v>
      </c>
      <c r="G11" s="25" t="s">
        <v>81</v>
      </c>
      <c r="H11" s="25" t="s">
        <v>81</v>
      </c>
      <c r="I11" s="25" t="s">
        <v>82</v>
      </c>
      <c r="J11" s="25" t="s">
        <v>83</v>
      </c>
      <c r="K11" s="26" t="s">
        <v>84</v>
      </c>
      <c r="L11" s="16" t="s">
        <v>39</v>
      </c>
      <c r="P11" s="3" t="e">
        <f>VLOOKUP(B11,[1]HSK!$P$9:$Q$130,2,FALSE)</f>
        <v>#N/A</v>
      </c>
      <c r="Q11" s="3" t="e">
        <f t="shared" ref="Q11:Q41" si="0">IF(E11=P11,1,0)</f>
        <v>#N/A</v>
      </c>
    </row>
    <row r="12" spans="1:17" ht="20.100000000000001" customHeight="1" x14ac:dyDescent="0.25">
      <c r="A12" s="19" t="s">
        <v>19</v>
      </c>
      <c r="B12" s="34" t="s">
        <v>88</v>
      </c>
      <c r="C12" s="33" t="s">
        <v>89</v>
      </c>
      <c r="D12" s="34" t="s">
        <v>78</v>
      </c>
      <c r="E12" s="24" t="s">
        <v>79</v>
      </c>
      <c r="F12" s="24" t="s">
        <v>90</v>
      </c>
      <c r="G12" s="25" t="s">
        <v>81</v>
      </c>
      <c r="H12" s="25" t="s">
        <v>81</v>
      </c>
      <c r="I12" s="25"/>
      <c r="J12" s="25"/>
      <c r="K12" s="26" t="s">
        <v>84</v>
      </c>
      <c r="L12" s="16" t="s">
        <v>40</v>
      </c>
      <c r="P12" s="3" t="e">
        <f>VLOOKUP(B12,[1]HSK!$P$9:$Q$130,2,FALSE)</f>
        <v>#N/A</v>
      </c>
      <c r="Q12" s="3" t="e">
        <f t="shared" si="0"/>
        <v>#N/A</v>
      </c>
    </row>
    <row r="13" spans="1:17" ht="20.100000000000001" customHeight="1" x14ac:dyDescent="0.25">
      <c r="A13" s="19" t="s">
        <v>20</v>
      </c>
      <c r="B13" s="34" t="s">
        <v>91</v>
      </c>
      <c r="C13" s="33" t="s">
        <v>92</v>
      </c>
      <c r="D13" s="34" t="s">
        <v>78</v>
      </c>
      <c r="E13" s="24" t="s">
        <v>79</v>
      </c>
      <c r="F13" s="24" t="s">
        <v>93</v>
      </c>
      <c r="G13" s="25" t="s">
        <v>81</v>
      </c>
      <c r="H13" s="25" t="s">
        <v>81</v>
      </c>
      <c r="I13" s="25" t="s">
        <v>82</v>
      </c>
      <c r="J13" s="25"/>
      <c r="K13" s="26" t="s">
        <v>84</v>
      </c>
      <c r="L13" s="16" t="s">
        <v>15</v>
      </c>
      <c r="P13" s="3" t="e">
        <f>VLOOKUP(B13,[1]HSK!$P$9:$Q$130,2,FALSE)</f>
        <v>#N/A</v>
      </c>
      <c r="Q13" s="3" t="e">
        <f t="shared" si="0"/>
        <v>#N/A</v>
      </c>
    </row>
    <row r="14" spans="1:17" ht="20.100000000000001" customHeight="1" x14ac:dyDescent="0.25">
      <c r="A14" s="19" t="s">
        <v>21</v>
      </c>
      <c r="B14" s="34" t="s">
        <v>94</v>
      </c>
      <c r="C14" s="33" t="s">
        <v>95</v>
      </c>
      <c r="D14" s="34" t="s">
        <v>78</v>
      </c>
      <c r="E14" s="24" t="s">
        <v>79</v>
      </c>
      <c r="F14" s="24" t="s">
        <v>96</v>
      </c>
      <c r="G14" s="25" t="s">
        <v>81</v>
      </c>
      <c r="H14" s="25" t="s">
        <v>81</v>
      </c>
      <c r="I14" s="25" t="s">
        <v>82</v>
      </c>
      <c r="J14" s="25" t="s">
        <v>83</v>
      </c>
      <c r="K14" s="26" t="s">
        <v>84</v>
      </c>
      <c r="L14" s="16" t="s">
        <v>41</v>
      </c>
      <c r="P14" s="3" t="e">
        <f>VLOOKUP(B14,[1]HSK!$P$9:$Q$130,2,FALSE)</f>
        <v>#N/A</v>
      </c>
      <c r="Q14" s="3" t="e">
        <f t="shared" si="0"/>
        <v>#N/A</v>
      </c>
    </row>
    <row r="15" spans="1:17" ht="20.100000000000001" customHeight="1" x14ac:dyDescent="0.25">
      <c r="A15" s="19" t="s">
        <v>22</v>
      </c>
      <c r="B15" s="34" t="s">
        <v>97</v>
      </c>
      <c r="C15" s="33" t="s">
        <v>98</v>
      </c>
      <c r="D15" s="34" t="s">
        <v>78</v>
      </c>
      <c r="E15" s="24" t="s">
        <v>79</v>
      </c>
      <c r="F15" s="24" t="s">
        <v>99</v>
      </c>
      <c r="G15" s="25" t="s">
        <v>81</v>
      </c>
      <c r="H15" s="25" t="s">
        <v>81</v>
      </c>
      <c r="I15" s="25" t="s">
        <v>82</v>
      </c>
      <c r="J15" s="25"/>
      <c r="K15" s="26" t="s">
        <v>84</v>
      </c>
      <c r="L15" s="16" t="s">
        <v>42</v>
      </c>
      <c r="P15" s="3" t="e">
        <f>VLOOKUP(B15,[1]HSK!$P$9:$Q$130,2,FALSE)</f>
        <v>#N/A</v>
      </c>
      <c r="Q15" s="3" t="e">
        <f t="shared" si="0"/>
        <v>#N/A</v>
      </c>
    </row>
    <row r="16" spans="1:17" ht="20.100000000000001" customHeight="1" x14ac:dyDescent="0.25">
      <c r="A16" s="19" t="s">
        <v>23</v>
      </c>
      <c r="B16" s="34" t="s">
        <v>100</v>
      </c>
      <c r="C16" s="33" t="s">
        <v>101</v>
      </c>
      <c r="D16" s="34" t="s">
        <v>78</v>
      </c>
      <c r="E16" s="24" t="s">
        <v>79</v>
      </c>
      <c r="F16" s="24" t="s">
        <v>102</v>
      </c>
      <c r="G16" s="25" t="s">
        <v>81</v>
      </c>
      <c r="H16" s="25" t="s">
        <v>81</v>
      </c>
      <c r="I16" s="25" t="s">
        <v>82</v>
      </c>
      <c r="J16" s="25"/>
      <c r="K16" s="26" t="s">
        <v>84</v>
      </c>
      <c r="L16" s="16" t="s">
        <v>43</v>
      </c>
      <c r="P16" s="3" t="e">
        <f>VLOOKUP(B16,[1]HSK!$P$9:$Q$130,2,FALSE)</f>
        <v>#N/A</v>
      </c>
      <c r="Q16" s="3" t="e">
        <f t="shared" si="0"/>
        <v>#N/A</v>
      </c>
    </row>
    <row r="17" spans="1:17" ht="20.100000000000001" customHeight="1" x14ac:dyDescent="0.25">
      <c r="A17" s="19" t="s">
        <v>24</v>
      </c>
      <c r="B17" s="34" t="s">
        <v>103</v>
      </c>
      <c r="C17" s="33" t="s">
        <v>104</v>
      </c>
      <c r="D17" s="34" t="s">
        <v>78</v>
      </c>
      <c r="E17" s="24" t="s">
        <v>79</v>
      </c>
      <c r="F17" s="24" t="s">
        <v>105</v>
      </c>
      <c r="G17" s="25" t="s">
        <v>81</v>
      </c>
      <c r="H17" s="25"/>
      <c r="I17" s="25"/>
      <c r="J17" s="25"/>
      <c r="K17" s="26" t="s">
        <v>84</v>
      </c>
      <c r="L17" s="16" t="s">
        <v>44</v>
      </c>
      <c r="P17" s="3" t="e">
        <f>VLOOKUP(B17,[1]HSK!$P$9:$Q$130,2,FALSE)</f>
        <v>#N/A</v>
      </c>
      <c r="Q17" s="3" t="e">
        <f t="shared" si="0"/>
        <v>#N/A</v>
      </c>
    </row>
    <row r="18" spans="1:17" ht="20.100000000000001" customHeight="1" x14ac:dyDescent="0.25">
      <c r="A18" s="19" t="s">
        <v>25</v>
      </c>
      <c r="B18" s="34" t="s">
        <v>106</v>
      </c>
      <c r="C18" s="33" t="s">
        <v>107</v>
      </c>
      <c r="D18" s="34" t="s">
        <v>78</v>
      </c>
      <c r="E18" s="24" t="s">
        <v>108</v>
      </c>
      <c r="F18" s="24" t="s">
        <v>109</v>
      </c>
      <c r="G18" s="25" t="s">
        <v>81</v>
      </c>
      <c r="H18" s="25" t="s">
        <v>81</v>
      </c>
      <c r="I18" s="25" t="s">
        <v>81</v>
      </c>
      <c r="J18" s="25" t="s">
        <v>82</v>
      </c>
      <c r="K18" s="26" t="s">
        <v>84</v>
      </c>
    </row>
    <row r="19" spans="1:17" ht="20.100000000000001" customHeight="1" x14ac:dyDescent="0.25">
      <c r="A19" s="19" t="s">
        <v>26</v>
      </c>
      <c r="B19" s="34" t="s">
        <v>110</v>
      </c>
      <c r="C19" s="33" t="s">
        <v>111</v>
      </c>
      <c r="D19" s="34" t="s">
        <v>78</v>
      </c>
      <c r="E19" s="24" t="s">
        <v>79</v>
      </c>
      <c r="F19" s="24" t="s">
        <v>109</v>
      </c>
      <c r="G19" s="25" t="s">
        <v>81</v>
      </c>
      <c r="H19" s="25" t="s">
        <v>81</v>
      </c>
      <c r="I19" s="25" t="s">
        <v>82</v>
      </c>
      <c r="J19" s="25"/>
      <c r="K19" s="26" t="s">
        <v>84</v>
      </c>
    </row>
    <row r="20" spans="1:17" ht="20.100000000000001" customHeight="1" x14ac:dyDescent="0.25">
      <c r="A20" s="19" t="s">
        <v>27</v>
      </c>
      <c r="B20" s="34" t="s">
        <v>112</v>
      </c>
      <c r="C20" s="33" t="s">
        <v>113</v>
      </c>
      <c r="D20" s="34" t="s">
        <v>114</v>
      </c>
      <c r="E20" s="24" t="s">
        <v>79</v>
      </c>
      <c r="F20" s="24" t="s">
        <v>115</v>
      </c>
      <c r="G20" s="25" t="s">
        <v>81</v>
      </c>
      <c r="H20" s="25"/>
      <c r="I20" s="25"/>
      <c r="J20" s="25"/>
      <c r="K20" s="26" t="s">
        <v>84</v>
      </c>
    </row>
    <row r="21" spans="1:17" ht="20.100000000000001" customHeight="1" x14ac:dyDescent="0.25">
      <c r="A21" s="19" t="s">
        <v>28</v>
      </c>
      <c r="B21" s="34" t="s">
        <v>116</v>
      </c>
      <c r="C21" s="33" t="s">
        <v>117</v>
      </c>
      <c r="D21" s="34" t="s">
        <v>114</v>
      </c>
      <c r="E21" s="24" t="s">
        <v>79</v>
      </c>
      <c r="F21" s="24" t="s">
        <v>118</v>
      </c>
      <c r="G21" s="25" t="s">
        <v>81</v>
      </c>
      <c r="H21" s="25" t="s">
        <v>81</v>
      </c>
      <c r="I21" s="25" t="s">
        <v>82</v>
      </c>
      <c r="J21" s="25" t="s">
        <v>83</v>
      </c>
      <c r="K21" s="26" t="s">
        <v>84</v>
      </c>
    </row>
    <row r="22" spans="1:17" ht="20.100000000000001" customHeight="1" x14ac:dyDescent="0.25">
      <c r="A22" s="19" t="s">
        <v>29</v>
      </c>
      <c r="B22" s="34" t="s">
        <v>119</v>
      </c>
      <c r="C22" s="33" t="s">
        <v>120</v>
      </c>
      <c r="D22" s="34" t="s">
        <v>114</v>
      </c>
      <c r="E22" s="24" t="s">
        <v>79</v>
      </c>
      <c r="F22" s="24" t="s">
        <v>121</v>
      </c>
      <c r="G22" s="25" t="s">
        <v>81</v>
      </c>
      <c r="H22" s="25" t="s">
        <v>81</v>
      </c>
      <c r="I22" s="25" t="s">
        <v>82</v>
      </c>
      <c r="J22" s="25" t="s">
        <v>83</v>
      </c>
      <c r="K22" s="26" t="s">
        <v>84</v>
      </c>
    </row>
    <row r="23" spans="1:17" ht="20.100000000000001" customHeight="1" x14ac:dyDescent="0.25">
      <c r="A23" s="19" t="s">
        <v>30</v>
      </c>
      <c r="B23" s="34" t="s">
        <v>122</v>
      </c>
      <c r="C23" s="33" t="s">
        <v>123</v>
      </c>
      <c r="D23" s="34" t="s">
        <v>114</v>
      </c>
      <c r="E23" s="24" t="s">
        <v>79</v>
      </c>
      <c r="F23" s="24" t="s">
        <v>121</v>
      </c>
      <c r="G23" s="25" t="s">
        <v>81</v>
      </c>
      <c r="H23" s="25" t="s">
        <v>81</v>
      </c>
      <c r="I23" s="25"/>
      <c r="J23" s="25"/>
      <c r="K23" s="26" t="s">
        <v>84</v>
      </c>
    </row>
    <row r="24" spans="1:17" ht="20.100000000000001" customHeight="1" x14ac:dyDescent="0.25">
      <c r="A24" s="19" t="s">
        <v>31</v>
      </c>
      <c r="B24" s="34" t="s">
        <v>124</v>
      </c>
      <c r="C24" s="33" t="s">
        <v>125</v>
      </c>
      <c r="D24" s="34" t="s">
        <v>114</v>
      </c>
      <c r="E24" s="24" t="s">
        <v>79</v>
      </c>
      <c r="F24" s="24" t="s">
        <v>126</v>
      </c>
      <c r="G24" s="25" t="s">
        <v>81</v>
      </c>
      <c r="H24" s="25" t="s">
        <v>81</v>
      </c>
      <c r="I24" s="25" t="s">
        <v>82</v>
      </c>
      <c r="J24" s="25" t="s">
        <v>83</v>
      </c>
      <c r="K24" s="26" t="s">
        <v>84</v>
      </c>
    </row>
    <row r="25" spans="1:17" ht="20.100000000000001" customHeight="1" x14ac:dyDescent="0.25">
      <c r="A25" s="19" t="s">
        <v>32</v>
      </c>
      <c r="B25" s="34" t="s">
        <v>127</v>
      </c>
      <c r="C25" s="33" t="s">
        <v>128</v>
      </c>
      <c r="D25" s="34" t="s">
        <v>114</v>
      </c>
      <c r="E25" s="24" t="s">
        <v>79</v>
      </c>
      <c r="F25" s="24" t="s">
        <v>109</v>
      </c>
      <c r="G25" s="25" t="s">
        <v>81</v>
      </c>
      <c r="H25" s="25"/>
      <c r="I25" s="25"/>
      <c r="J25" s="25"/>
      <c r="K25" s="26" t="s">
        <v>84</v>
      </c>
    </row>
    <row r="26" spans="1:17" ht="20.100000000000001" customHeight="1" x14ac:dyDescent="0.25">
      <c r="A26" s="19" t="s">
        <v>33</v>
      </c>
      <c r="B26" s="34" t="s">
        <v>129</v>
      </c>
      <c r="C26" s="33" t="s">
        <v>130</v>
      </c>
      <c r="D26" s="34" t="s">
        <v>114</v>
      </c>
      <c r="E26" s="24" t="s">
        <v>79</v>
      </c>
      <c r="F26" s="24" t="s">
        <v>131</v>
      </c>
      <c r="G26" s="25" t="s">
        <v>81</v>
      </c>
      <c r="H26" s="25" t="s">
        <v>81</v>
      </c>
      <c r="I26" s="25" t="s">
        <v>82</v>
      </c>
      <c r="J26" s="25" t="s">
        <v>83</v>
      </c>
      <c r="K26" s="26" t="s">
        <v>84</v>
      </c>
    </row>
    <row r="27" spans="1:17" ht="20.100000000000001" customHeight="1" x14ac:dyDescent="0.25">
      <c r="A27" s="19" t="s">
        <v>34</v>
      </c>
      <c r="B27" s="34" t="s">
        <v>132</v>
      </c>
      <c r="C27" s="33" t="s">
        <v>133</v>
      </c>
      <c r="D27" s="34" t="s">
        <v>114</v>
      </c>
      <c r="E27" s="24" t="s">
        <v>79</v>
      </c>
      <c r="F27" s="24" t="s">
        <v>134</v>
      </c>
      <c r="G27" s="25" t="s">
        <v>81</v>
      </c>
      <c r="H27" s="25" t="s">
        <v>81</v>
      </c>
      <c r="I27" s="25" t="s">
        <v>82</v>
      </c>
      <c r="J27" s="25"/>
      <c r="K27" s="26" t="s">
        <v>84</v>
      </c>
    </row>
    <row r="28" spans="1:17" ht="20.100000000000001" customHeight="1" x14ac:dyDescent="0.25">
      <c r="A28" s="19" t="s">
        <v>35</v>
      </c>
      <c r="B28" s="34" t="s">
        <v>135</v>
      </c>
      <c r="C28" s="33" t="s">
        <v>136</v>
      </c>
      <c r="D28" s="34" t="s">
        <v>114</v>
      </c>
      <c r="E28" s="24" t="s">
        <v>79</v>
      </c>
      <c r="F28" s="24" t="s">
        <v>137</v>
      </c>
      <c r="G28" s="25" t="s">
        <v>81</v>
      </c>
      <c r="H28" s="25" t="s">
        <v>81</v>
      </c>
      <c r="I28" s="25" t="s">
        <v>82</v>
      </c>
      <c r="J28" s="25" t="s">
        <v>83</v>
      </c>
      <c r="K28" s="26" t="s">
        <v>84</v>
      </c>
    </row>
    <row r="29" spans="1:17" ht="20.100000000000001" customHeight="1" x14ac:dyDescent="0.25">
      <c r="A29" s="19" t="s">
        <v>36</v>
      </c>
      <c r="B29" s="34" t="s">
        <v>247</v>
      </c>
      <c r="C29" s="33" t="s">
        <v>248</v>
      </c>
      <c r="D29" s="34" t="s">
        <v>114</v>
      </c>
      <c r="E29" s="34" t="s">
        <v>79</v>
      </c>
      <c r="F29" s="34" t="s">
        <v>121</v>
      </c>
      <c r="G29" s="25" t="s">
        <v>81</v>
      </c>
      <c r="H29" s="25" t="s">
        <v>81</v>
      </c>
      <c r="I29" s="25" t="s">
        <v>82</v>
      </c>
      <c r="J29" s="25" t="s">
        <v>83</v>
      </c>
      <c r="K29" s="26" t="s">
        <v>84</v>
      </c>
    </row>
    <row r="30" spans="1:17" ht="20.100000000000001" customHeight="1" x14ac:dyDescent="0.25">
      <c r="A30" s="19" t="s">
        <v>63</v>
      </c>
      <c r="B30" s="34" t="s">
        <v>138</v>
      </c>
      <c r="C30" s="33" t="s">
        <v>139</v>
      </c>
      <c r="D30" s="34" t="s">
        <v>114</v>
      </c>
      <c r="E30" s="24" t="s">
        <v>79</v>
      </c>
      <c r="F30" s="24" t="s">
        <v>140</v>
      </c>
      <c r="G30" s="25" t="s">
        <v>81</v>
      </c>
      <c r="H30" s="25" t="s">
        <v>81</v>
      </c>
      <c r="I30" s="25"/>
      <c r="J30" s="25"/>
      <c r="K30" s="26" t="s">
        <v>84</v>
      </c>
      <c r="L30" s="16" t="s">
        <v>45</v>
      </c>
      <c r="P30" s="3" t="e">
        <f>VLOOKUP(B30,[1]HSK!$P$9:$Q$130,2,FALSE)</f>
        <v>#N/A</v>
      </c>
      <c r="Q30" s="3" t="e">
        <f t="shared" si="0"/>
        <v>#N/A</v>
      </c>
    </row>
    <row r="31" spans="1:17" ht="20.100000000000001" customHeight="1" x14ac:dyDescent="0.25">
      <c r="A31" s="19" t="s">
        <v>64</v>
      </c>
      <c r="B31" s="34" t="s">
        <v>141</v>
      </c>
      <c r="C31" s="33" t="s">
        <v>142</v>
      </c>
      <c r="D31" s="34" t="s">
        <v>114</v>
      </c>
      <c r="E31" s="24" t="s">
        <v>79</v>
      </c>
      <c r="F31" s="24" t="s">
        <v>143</v>
      </c>
      <c r="G31" s="25" t="s">
        <v>81</v>
      </c>
      <c r="H31" s="25" t="s">
        <v>81</v>
      </c>
      <c r="I31" s="25" t="s">
        <v>82</v>
      </c>
      <c r="J31" s="25" t="s">
        <v>83</v>
      </c>
      <c r="K31" s="26" t="s">
        <v>84</v>
      </c>
      <c r="L31" s="16" t="s">
        <v>46</v>
      </c>
      <c r="P31" s="3" t="e">
        <f>VLOOKUP(B31,[1]HSK!$P$9:$Q$130,2,FALSE)</f>
        <v>#N/A</v>
      </c>
      <c r="Q31" s="3" t="e">
        <f t="shared" si="0"/>
        <v>#N/A</v>
      </c>
    </row>
    <row r="32" spans="1:17" ht="20.100000000000001" customHeight="1" x14ac:dyDescent="0.25">
      <c r="A32" s="19" t="s">
        <v>38</v>
      </c>
      <c r="B32" s="34" t="s">
        <v>144</v>
      </c>
      <c r="C32" s="33" t="s">
        <v>145</v>
      </c>
      <c r="D32" s="34" t="s">
        <v>114</v>
      </c>
      <c r="E32" s="24" t="s">
        <v>79</v>
      </c>
      <c r="F32" s="24" t="s">
        <v>146</v>
      </c>
      <c r="G32" s="25" t="s">
        <v>81</v>
      </c>
      <c r="H32" s="25" t="s">
        <v>81</v>
      </c>
      <c r="I32" s="25" t="s">
        <v>82</v>
      </c>
      <c r="J32" s="25" t="s">
        <v>83</v>
      </c>
      <c r="K32" s="26" t="s">
        <v>84</v>
      </c>
      <c r="L32" s="16" t="s">
        <v>47</v>
      </c>
      <c r="P32" s="3" t="e">
        <f>VLOOKUP(B32,[1]HSK!$P$9:$Q$130,2,FALSE)</f>
        <v>#N/A</v>
      </c>
      <c r="Q32" s="3" t="e">
        <f t="shared" si="0"/>
        <v>#N/A</v>
      </c>
    </row>
    <row r="33" spans="1:17" ht="20.100000000000001" customHeight="1" x14ac:dyDescent="0.25">
      <c r="A33" s="19" t="s">
        <v>65</v>
      </c>
      <c r="B33" s="34" t="s">
        <v>147</v>
      </c>
      <c r="C33" s="33" t="s">
        <v>148</v>
      </c>
      <c r="D33" s="34" t="s">
        <v>114</v>
      </c>
      <c r="E33" s="24" t="s">
        <v>79</v>
      </c>
      <c r="F33" s="24" t="s">
        <v>149</v>
      </c>
      <c r="G33" s="25" t="s">
        <v>81</v>
      </c>
      <c r="H33" s="25" t="s">
        <v>81</v>
      </c>
      <c r="I33" s="25" t="s">
        <v>82</v>
      </c>
      <c r="J33" s="25"/>
      <c r="K33" s="26" t="s">
        <v>84</v>
      </c>
      <c r="L33" s="16" t="s">
        <v>48</v>
      </c>
      <c r="P33" s="3" t="e">
        <f>VLOOKUP(B33,[1]HSK!$P$9:$Q$130,2,FALSE)</f>
        <v>#N/A</v>
      </c>
      <c r="Q33" s="3" t="e">
        <f t="shared" si="0"/>
        <v>#N/A</v>
      </c>
    </row>
    <row r="34" spans="1:17" ht="20.100000000000001" customHeight="1" x14ac:dyDescent="0.25">
      <c r="A34" s="19" t="s">
        <v>66</v>
      </c>
      <c r="B34" s="34" t="s">
        <v>150</v>
      </c>
      <c r="C34" s="33" t="s">
        <v>151</v>
      </c>
      <c r="D34" s="34" t="s">
        <v>152</v>
      </c>
      <c r="E34" s="24" t="s">
        <v>79</v>
      </c>
      <c r="F34" s="24" t="s">
        <v>140</v>
      </c>
      <c r="G34" s="25" t="s">
        <v>81</v>
      </c>
      <c r="H34" s="25" t="s">
        <v>81</v>
      </c>
      <c r="I34" s="25" t="s">
        <v>82</v>
      </c>
      <c r="J34" s="25"/>
      <c r="K34" s="26" t="s">
        <v>84</v>
      </c>
      <c r="L34" s="16" t="s">
        <v>49</v>
      </c>
      <c r="P34" s="3" t="e">
        <f>VLOOKUP(B34,[1]HSK!$P$9:$Q$130,2,FALSE)</f>
        <v>#N/A</v>
      </c>
      <c r="Q34" s="3" t="e">
        <f t="shared" si="0"/>
        <v>#N/A</v>
      </c>
    </row>
    <row r="35" spans="1:17" ht="20.100000000000001" customHeight="1" x14ac:dyDescent="0.25">
      <c r="A35" s="19" t="s">
        <v>67</v>
      </c>
      <c r="B35" s="34" t="s">
        <v>249</v>
      </c>
      <c r="C35" s="33" t="s">
        <v>250</v>
      </c>
      <c r="D35" s="34" t="s">
        <v>152</v>
      </c>
      <c r="E35" s="24" t="s">
        <v>79</v>
      </c>
      <c r="F35" s="24" t="s">
        <v>105</v>
      </c>
      <c r="G35" s="25" t="s">
        <v>81</v>
      </c>
      <c r="H35" s="25" t="s">
        <v>81</v>
      </c>
      <c r="I35" s="25" t="s">
        <v>82</v>
      </c>
      <c r="J35" s="25" t="s">
        <v>83</v>
      </c>
      <c r="K35" s="26" t="s">
        <v>84</v>
      </c>
      <c r="L35" s="16" t="s">
        <v>50</v>
      </c>
      <c r="P35" s="3" t="e">
        <f>VLOOKUP(B35,[1]HSK!$P$9:$Q$130,2,FALSE)</f>
        <v>#N/A</v>
      </c>
      <c r="Q35" s="3" t="e">
        <f t="shared" si="0"/>
        <v>#N/A</v>
      </c>
    </row>
    <row r="36" spans="1:17" ht="20.100000000000001" customHeight="1" x14ac:dyDescent="0.25">
      <c r="A36" s="19" t="s">
        <v>68</v>
      </c>
      <c r="B36" s="34" t="s">
        <v>153</v>
      </c>
      <c r="C36" s="33" t="s">
        <v>154</v>
      </c>
      <c r="D36" s="34" t="s">
        <v>152</v>
      </c>
      <c r="E36" s="24" t="s">
        <v>79</v>
      </c>
      <c r="F36" s="24" t="s">
        <v>155</v>
      </c>
      <c r="G36" s="25" t="s">
        <v>81</v>
      </c>
      <c r="H36" s="25" t="s">
        <v>81</v>
      </c>
      <c r="I36" s="25"/>
      <c r="J36" s="25"/>
      <c r="K36" s="26" t="s">
        <v>156</v>
      </c>
      <c r="L36" s="16" t="s">
        <v>51</v>
      </c>
      <c r="P36" s="3" t="e">
        <f>VLOOKUP(B36,[1]HSK!$P$9:$Q$130,2,FALSE)</f>
        <v>#N/A</v>
      </c>
      <c r="Q36" s="3" t="e">
        <f t="shared" si="0"/>
        <v>#N/A</v>
      </c>
    </row>
    <row r="37" spans="1:17" ht="20.100000000000001" customHeight="1" x14ac:dyDescent="0.25">
      <c r="A37" s="19" t="s">
        <v>69</v>
      </c>
      <c r="B37" s="34" t="s">
        <v>157</v>
      </c>
      <c r="C37" s="33" t="s">
        <v>158</v>
      </c>
      <c r="D37" s="34" t="s">
        <v>152</v>
      </c>
      <c r="E37" s="24" t="s">
        <v>79</v>
      </c>
      <c r="F37" s="24" t="s">
        <v>159</v>
      </c>
      <c r="G37" s="25" t="s">
        <v>81</v>
      </c>
      <c r="H37" s="25" t="s">
        <v>81</v>
      </c>
      <c r="I37" s="25"/>
      <c r="J37" s="25"/>
      <c r="K37" s="26" t="s">
        <v>84</v>
      </c>
      <c r="L37" s="16" t="s">
        <v>52</v>
      </c>
      <c r="P37" s="3" t="e">
        <f>VLOOKUP(B37,[1]HSK!$P$9:$Q$130,2,FALSE)</f>
        <v>#N/A</v>
      </c>
      <c r="Q37" s="3" t="e">
        <f t="shared" si="0"/>
        <v>#N/A</v>
      </c>
    </row>
    <row r="38" spans="1:17" ht="20.100000000000001" customHeight="1" x14ac:dyDescent="0.25">
      <c r="A38" s="19" t="s">
        <v>70</v>
      </c>
      <c r="B38" s="34" t="s">
        <v>160</v>
      </c>
      <c r="C38" s="33" t="s">
        <v>161</v>
      </c>
      <c r="D38" s="34" t="s">
        <v>152</v>
      </c>
      <c r="E38" s="24" t="s">
        <v>79</v>
      </c>
      <c r="F38" s="24" t="s">
        <v>162</v>
      </c>
      <c r="G38" s="25" t="s">
        <v>81</v>
      </c>
      <c r="H38" s="25" t="s">
        <v>81</v>
      </c>
      <c r="I38" s="25" t="s">
        <v>82</v>
      </c>
      <c r="J38" s="25" t="s">
        <v>83</v>
      </c>
      <c r="K38" s="26" t="s">
        <v>84</v>
      </c>
      <c r="L38" s="16" t="s">
        <v>53</v>
      </c>
      <c r="P38" s="3" t="e">
        <f>VLOOKUP(B38,[1]HSK!$P$9:$Q$130,2,FALSE)</f>
        <v>#N/A</v>
      </c>
      <c r="Q38" s="3" t="e">
        <f t="shared" si="0"/>
        <v>#N/A</v>
      </c>
    </row>
    <row r="39" spans="1:17" ht="20.100000000000001" customHeight="1" x14ac:dyDescent="0.25">
      <c r="A39" s="19" t="s">
        <v>71</v>
      </c>
      <c r="B39" s="34" t="s">
        <v>163</v>
      </c>
      <c r="C39" s="33" t="s">
        <v>164</v>
      </c>
      <c r="D39" s="34" t="s">
        <v>152</v>
      </c>
      <c r="E39" s="24" t="s">
        <v>79</v>
      </c>
      <c r="F39" s="24" t="s">
        <v>165</v>
      </c>
      <c r="G39" s="25" t="s">
        <v>81</v>
      </c>
      <c r="H39" s="25" t="s">
        <v>81</v>
      </c>
      <c r="I39" s="25" t="s">
        <v>82</v>
      </c>
      <c r="J39" s="25"/>
      <c r="K39" s="26" t="s">
        <v>84</v>
      </c>
      <c r="L39" s="16" t="e">
        <v>#N/A</v>
      </c>
      <c r="P39" s="3" t="e">
        <f>VLOOKUP(B39,[1]HSK!$P$9:$Q$130,2,FALSE)</f>
        <v>#N/A</v>
      </c>
      <c r="Q39" s="3" t="e">
        <f t="shared" si="0"/>
        <v>#N/A</v>
      </c>
    </row>
    <row r="40" spans="1:17" ht="20.100000000000001" customHeight="1" x14ac:dyDescent="0.25">
      <c r="A40" s="19" t="s">
        <v>72</v>
      </c>
      <c r="B40" s="34" t="s">
        <v>166</v>
      </c>
      <c r="C40" s="33" t="s">
        <v>167</v>
      </c>
      <c r="D40" s="34" t="s">
        <v>152</v>
      </c>
      <c r="E40" s="24" t="s">
        <v>79</v>
      </c>
      <c r="F40" s="24" t="s">
        <v>168</v>
      </c>
      <c r="G40" s="25" t="s">
        <v>81</v>
      </c>
      <c r="H40" s="25" t="s">
        <v>81</v>
      </c>
      <c r="I40" s="25" t="s">
        <v>82</v>
      </c>
      <c r="J40" s="25"/>
      <c r="K40" s="26" t="s">
        <v>84</v>
      </c>
      <c r="L40" s="16" t="e">
        <v>#N/A</v>
      </c>
      <c r="P40" s="3" t="e">
        <f>VLOOKUP(B40,[1]HSK!$P$9:$Q$130,2,FALSE)</f>
        <v>#N/A</v>
      </c>
      <c r="Q40" s="3" t="e">
        <f t="shared" si="0"/>
        <v>#N/A</v>
      </c>
    </row>
    <row r="41" spans="1:17" ht="20.100000000000001" customHeight="1" x14ac:dyDescent="0.25">
      <c r="A41" s="19" t="s">
        <v>73</v>
      </c>
      <c r="B41" s="34" t="s">
        <v>169</v>
      </c>
      <c r="C41" s="33" t="s">
        <v>170</v>
      </c>
      <c r="D41" s="34" t="s">
        <v>152</v>
      </c>
      <c r="E41" s="24" t="s">
        <v>79</v>
      </c>
      <c r="F41" s="24" t="s">
        <v>165</v>
      </c>
      <c r="G41" s="25" t="s">
        <v>81</v>
      </c>
      <c r="H41" s="25" t="s">
        <v>81</v>
      </c>
      <c r="I41" s="25"/>
      <c r="J41" s="25"/>
      <c r="K41" s="26" t="s">
        <v>84</v>
      </c>
      <c r="L41" s="16" t="e">
        <v>#N/A</v>
      </c>
      <c r="P41" s="3" t="e">
        <f>VLOOKUP(B41,[1]HSK!$P$9:$Q$130,2,FALSE)</f>
        <v>#N/A</v>
      </c>
      <c r="Q41" s="3" t="e">
        <f t="shared" si="0"/>
        <v>#N/A</v>
      </c>
    </row>
    <row r="42" spans="1:17" s="11" customFormat="1" ht="20.100000000000001" customHeight="1" x14ac:dyDescent="0.25">
      <c r="A42" s="19" t="s">
        <v>74</v>
      </c>
      <c r="B42" s="34" t="s">
        <v>171</v>
      </c>
      <c r="C42" s="33" t="s">
        <v>172</v>
      </c>
      <c r="D42" s="34" t="s">
        <v>152</v>
      </c>
      <c r="E42" s="24" t="s">
        <v>79</v>
      </c>
      <c r="F42" s="24" t="s">
        <v>99</v>
      </c>
      <c r="G42" s="25" t="s">
        <v>81</v>
      </c>
      <c r="H42" s="25" t="s">
        <v>81</v>
      </c>
      <c r="I42" s="25" t="s">
        <v>82</v>
      </c>
      <c r="J42" s="25" t="s">
        <v>83</v>
      </c>
      <c r="K42" s="26" t="s">
        <v>84</v>
      </c>
      <c r="L42" s="21"/>
    </row>
    <row r="43" spans="1:17" s="11" customFormat="1" ht="20.100000000000001" customHeight="1" x14ac:dyDescent="0.25">
      <c r="A43" s="19" t="s">
        <v>44</v>
      </c>
      <c r="B43" s="34" t="s">
        <v>253</v>
      </c>
      <c r="C43" s="33" t="s">
        <v>254</v>
      </c>
      <c r="D43" s="34" t="s">
        <v>152</v>
      </c>
      <c r="E43" s="24" t="s">
        <v>79</v>
      </c>
      <c r="F43" s="24" t="s">
        <v>162</v>
      </c>
      <c r="G43" s="25" t="s">
        <v>81</v>
      </c>
      <c r="H43" s="25"/>
      <c r="I43" s="25"/>
      <c r="J43" s="25"/>
      <c r="K43" s="26" t="s">
        <v>84</v>
      </c>
      <c r="L43" s="21"/>
    </row>
    <row r="44" spans="1:17" ht="20.100000000000001" customHeight="1" x14ac:dyDescent="0.25">
      <c r="A44" s="19" t="s">
        <v>261</v>
      </c>
      <c r="B44" s="34" t="s">
        <v>255</v>
      </c>
      <c r="C44" s="33" t="s">
        <v>256</v>
      </c>
      <c r="D44" s="34" t="s">
        <v>152</v>
      </c>
      <c r="E44" s="24" t="s">
        <v>79</v>
      </c>
      <c r="F44" s="24" t="s">
        <v>214</v>
      </c>
      <c r="G44" s="25" t="s">
        <v>81</v>
      </c>
      <c r="H44" s="25" t="s">
        <v>81</v>
      </c>
      <c r="I44" s="25" t="s">
        <v>82</v>
      </c>
      <c r="J44" s="25"/>
      <c r="K44" s="26" t="s">
        <v>84</v>
      </c>
    </row>
    <row r="45" spans="1:17" ht="20.100000000000001" customHeight="1" x14ac:dyDescent="0.25">
      <c r="A45" s="19" t="s">
        <v>45</v>
      </c>
      <c r="B45" s="34" t="s">
        <v>173</v>
      </c>
      <c r="C45" s="33" t="s">
        <v>174</v>
      </c>
      <c r="D45" s="34" t="s">
        <v>152</v>
      </c>
      <c r="E45" s="24" t="s">
        <v>79</v>
      </c>
      <c r="F45" s="24" t="s">
        <v>162</v>
      </c>
      <c r="G45" s="25" t="s">
        <v>81</v>
      </c>
      <c r="H45" s="25" t="s">
        <v>81</v>
      </c>
      <c r="I45" s="25"/>
      <c r="J45" s="25"/>
      <c r="K45" s="26" t="s">
        <v>84</v>
      </c>
    </row>
    <row r="46" spans="1:17" ht="20.100000000000001" customHeight="1" x14ac:dyDescent="0.25">
      <c r="A46" s="19" t="s">
        <v>262</v>
      </c>
      <c r="B46" s="34" t="s">
        <v>175</v>
      </c>
      <c r="C46" s="33" t="s">
        <v>176</v>
      </c>
      <c r="D46" s="34" t="s">
        <v>152</v>
      </c>
      <c r="E46" s="24" t="s">
        <v>79</v>
      </c>
      <c r="F46" s="24" t="s">
        <v>177</v>
      </c>
      <c r="G46" s="25" t="s">
        <v>81</v>
      </c>
      <c r="H46" s="25" t="s">
        <v>81</v>
      </c>
      <c r="I46" s="25"/>
      <c r="J46" s="25"/>
      <c r="K46" s="26" t="s">
        <v>84</v>
      </c>
    </row>
    <row r="47" spans="1:17" s="11" customFormat="1" ht="20.100000000000001" customHeight="1" x14ac:dyDescent="0.25">
      <c r="A47" s="12"/>
      <c r="B47" s="27"/>
      <c r="C47" s="27"/>
      <c r="D47" s="27"/>
      <c r="E47" s="27"/>
      <c r="F47" s="28"/>
      <c r="G47" s="15"/>
      <c r="H47" s="15"/>
      <c r="I47" s="15"/>
      <c r="J47" s="15"/>
      <c r="K47" s="12"/>
      <c r="L47" s="21"/>
    </row>
    <row r="48" spans="1:17" ht="20.100000000000001" customHeight="1" x14ac:dyDescent="0.25">
      <c r="I48" s="15"/>
      <c r="J48" s="15"/>
      <c r="K48" s="15"/>
    </row>
    <row r="51" spans="9:12" ht="20.100000000000001" customHeight="1" x14ac:dyDescent="0.25">
      <c r="I51" s="48"/>
      <c r="J51" s="48"/>
      <c r="K51" s="48"/>
    </row>
    <row r="52" spans="9:12" ht="20.100000000000001" customHeight="1" x14ac:dyDescent="0.25">
      <c r="J52" s="48"/>
      <c r="K52" s="48"/>
      <c r="L52" s="48"/>
    </row>
    <row r="53" spans="9:12" ht="20.100000000000001" customHeight="1" x14ac:dyDescent="0.25">
      <c r="J53" s="48"/>
      <c r="K53" s="48"/>
      <c r="L53" s="48"/>
    </row>
    <row r="54" spans="9:12" ht="20.100000000000001" customHeight="1" x14ac:dyDescent="0.25">
      <c r="L54" s="17"/>
    </row>
    <row r="55" spans="9:12" ht="20.100000000000001" customHeight="1" x14ac:dyDescent="0.25">
      <c r="L55" s="17"/>
    </row>
    <row r="56" spans="9:12" ht="20.100000000000001" customHeight="1" x14ac:dyDescent="0.25">
      <c r="L56" s="17"/>
    </row>
    <row r="57" spans="9:12" ht="20.100000000000001" customHeight="1" x14ac:dyDescent="0.25">
      <c r="L57" s="17"/>
    </row>
    <row r="58" spans="9:12" ht="20.100000000000001" customHeight="1" x14ac:dyDescent="0.25">
      <c r="L58" s="17"/>
    </row>
    <row r="59" spans="9:12" ht="20.100000000000001" customHeight="1" x14ac:dyDescent="0.25">
      <c r="J59" s="48"/>
      <c r="K59" s="48"/>
      <c r="L59" s="48"/>
    </row>
  </sheetData>
  <sheetProtection algorithmName="SHA-512" hashValue="fewVYhd3J2yZGMuQyYMTdEHgihHrVck38Y8ZSgvRfWknnprGC3ZEZy8wH6DG4C/bqVc0/ogs9LWeB27WSTY93w==" saltValue="mqbmptYn5QpJdktnylNIvg==" spinCount="100000" sheet="1" objects="1" scenarios="1"/>
  <sortState xmlns:xlrd2="http://schemas.microsoft.com/office/spreadsheetml/2017/richdata2" ref="A10:K46">
    <sortCondition ref="D10:D46"/>
    <sortCondition ref="B10:B46"/>
  </sortState>
  <mergeCells count="20">
    <mergeCell ref="L8:L9"/>
    <mergeCell ref="I51:K51"/>
    <mergeCell ref="J52:L52"/>
    <mergeCell ref="J53:L53"/>
    <mergeCell ref="J59:L59"/>
    <mergeCell ref="A6:K6"/>
    <mergeCell ref="A8:A9"/>
    <mergeCell ref="B8:B9"/>
    <mergeCell ref="C8:C9"/>
    <mergeCell ref="D8:D9"/>
    <mergeCell ref="E8:E9"/>
    <mergeCell ref="F8:F9"/>
    <mergeCell ref="G8:J8"/>
    <mergeCell ref="K8:K9"/>
    <mergeCell ref="A5:K5"/>
    <mergeCell ref="A1:C1"/>
    <mergeCell ref="I1:K1"/>
    <mergeCell ref="A2:C2"/>
    <mergeCell ref="I2:K2"/>
    <mergeCell ref="A4:K4"/>
  </mergeCells>
  <phoneticPr fontId="16" type="noConversion"/>
  <conditionalFormatting sqref="B10:B42 B44:B47">
    <cfRule type="duplicateValues" dxfId="7" priority="7"/>
  </conditionalFormatting>
  <conditionalFormatting sqref="C1:C2">
    <cfRule type="duplicateValues" dxfId="6" priority="2" stopIfTrue="1"/>
    <cfRule type="dataBar" priority="3">
      <dataBar>
        <cfvo type="min"/>
        <cfvo type="max"/>
        <color theme="0"/>
      </dataBar>
    </cfRule>
    <cfRule type="colorScale" priority="4">
      <colorScale>
        <cfvo type="min"/>
        <cfvo type="max"/>
        <color theme="0"/>
        <color rgb="FFFFEF9C"/>
      </colorScale>
    </cfRule>
    <cfRule type="duplicateValues" dxfId="5" priority="5" stopIfTrue="1"/>
    <cfRule type="duplicateValues" dxfId="4" priority="6" stopIfTrue="1"/>
  </conditionalFormatting>
  <printOptions horizontalCentered="1"/>
  <pageMargins left="0.27559055118110237" right="0.23622047244094491" top="0.51181102362204722" bottom="0.31496062992125984" header="0.31496062992125984" footer="0.11811023622047245"/>
  <pageSetup paperSize="9" scale="70" fitToHeight="0" orientation="portrait" r:id="rId1"/>
  <headerFooter>
    <oddFooter>&amp;C&amp;N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301C-506B-46CD-9022-4494262387DF}">
  <dimension ref="A1:P46"/>
  <sheetViews>
    <sheetView tabSelected="1" workbookViewId="0">
      <selection activeCell="H46" sqref="H46"/>
    </sheetView>
  </sheetViews>
  <sheetFormatPr defaultColWidth="8.7109375" defaultRowHeight="20.100000000000001" customHeight="1" x14ac:dyDescent="0.25"/>
  <cols>
    <col min="1" max="1" width="5.42578125" style="3" customWidth="1"/>
    <col min="2" max="2" width="13.42578125" style="3" customWidth="1"/>
    <col min="3" max="3" width="21.5703125" style="16" customWidth="1"/>
    <col min="4" max="4" width="10.140625" style="16" customWidth="1"/>
    <col min="5" max="5" width="6.5703125" style="16" customWidth="1"/>
    <col min="6" max="6" width="7.28515625" style="16" customWidth="1"/>
    <col min="7" max="9" width="10" style="16" customWidth="1"/>
    <col min="10" max="10" width="35.140625" style="3" customWidth="1"/>
    <col min="11" max="11" width="8.7109375" style="16" hidden="1" customWidth="1"/>
    <col min="12" max="12" width="8.7109375" style="3" hidden="1" customWidth="1"/>
    <col min="13" max="13" width="0" style="3" hidden="1" customWidth="1"/>
    <col min="14" max="14" width="8.7109375" style="3" hidden="1" customWidth="1"/>
    <col min="15" max="17" width="0" style="3" hidden="1" customWidth="1"/>
    <col min="18" max="16384" width="8.7109375" style="3"/>
  </cols>
  <sheetData>
    <row r="1" spans="1:16" ht="15.75" x14ac:dyDescent="0.25">
      <c r="A1" s="41" t="s">
        <v>4</v>
      </c>
      <c r="B1" s="41"/>
      <c r="C1" s="41"/>
      <c r="D1" s="1"/>
      <c r="E1" s="1"/>
      <c r="F1" s="2"/>
      <c r="G1" s="2"/>
      <c r="H1" s="2"/>
      <c r="I1" s="42" t="s">
        <v>5</v>
      </c>
      <c r="J1" s="42"/>
    </row>
    <row r="2" spans="1:16" ht="16.5" x14ac:dyDescent="0.25">
      <c r="A2" s="43" t="s">
        <v>6</v>
      </c>
      <c r="B2" s="43"/>
      <c r="C2" s="43"/>
      <c r="D2" s="1"/>
      <c r="E2" s="1"/>
      <c r="F2" s="2"/>
      <c r="G2" s="2"/>
      <c r="H2" s="2"/>
      <c r="I2" s="44" t="s">
        <v>7</v>
      </c>
      <c r="J2" s="44"/>
    </row>
    <row r="3" spans="1:16" ht="15" x14ac:dyDescent="0.25">
      <c r="A3" s="1"/>
      <c r="B3" s="4"/>
      <c r="C3" s="1"/>
      <c r="D3" s="1"/>
      <c r="E3" s="1"/>
      <c r="F3" s="5"/>
      <c r="G3" s="1"/>
      <c r="H3" s="1"/>
      <c r="I3" s="1"/>
      <c r="J3" s="6"/>
    </row>
    <row r="4" spans="1:16" ht="61.5" customHeight="1" x14ac:dyDescent="0.25">
      <c r="A4" s="45" t="s">
        <v>243</v>
      </c>
      <c r="B4" s="45"/>
      <c r="C4" s="45"/>
      <c r="D4" s="45"/>
      <c r="E4" s="45"/>
      <c r="F4" s="45"/>
      <c r="G4" s="45"/>
      <c r="H4" s="45"/>
      <c r="I4" s="45"/>
      <c r="J4" s="45"/>
    </row>
    <row r="5" spans="1:16" ht="18.75" hidden="1" x14ac:dyDescent="0.3">
      <c r="A5" s="40" t="s">
        <v>8</v>
      </c>
      <c r="B5" s="40"/>
      <c r="C5" s="40"/>
      <c r="D5" s="40"/>
      <c r="E5" s="40"/>
      <c r="F5" s="40"/>
      <c r="G5" s="40"/>
      <c r="H5" s="40"/>
      <c r="I5" s="40"/>
      <c r="J5" s="40"/>
    </row>
    <row r="6" spans="1:16" ht="17.25" hidden="1" x14ac:dyDescent="0.3">
      <c r="A6" s="37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20"/>
    </row>
    <row r="7" spans="1:16" ht="18.75" x14ac:dyDescent="0.3">
      <c r="A7" s="7"/>
      <c r="B7" s="8"/>
      <c r="C7" s="8"/>
      <c r="D7" s="8"/>
      <c r="E7" s="8"/>
      <c r="F7" s="8"/>
      <c r="G7" s="8"/>
      <c r="H7" s="8"/>
      <c r="I7" s="8"/>
      <c r="J7" s="8"/>
    </row>
    <row r="8" spans="1:16" ht="24" customHeight="1" x14ac:dyDescent="0.25">
      <c r="A8" s="39" t="s">
        <v>10</v>
      </c>
      <c r="B8" s="39" t="s">
        <v>11</v>
      </c>
      <c r="C8" s="39" t="s">
        <v>0</v>
      </c>
      <c r="D8" s="39" t="s">
        <v>1</v>
      </c>
      <c r="E8" s="39" t="s">
        <v>12</v>
      </c>
      <c r="F8" s="39" t="s">
        <v>13</v>
      </c>
      <c r="G8" s="39" t="s">
        <v>14</v>
      </c>
      <c r="H8" s="39"/>
      <c r="I8" s="39"/>
      <c r="J8" s="39" t="s">
        <v>56</v>
      </c>
      <c r="K8" s="46" t="s">
        <v>37</v>
      </c>
    </row>
    <row r="9" spans="1:16" ht="45.75" customHeight="1" x14ac:dyDescent="0.25">
      <c r="A9" s="39"/>
      <c r="B9" s="39"/>
      <c r="C9" s="39"/>
      <c r="D9" s="39"/>
      <c r="E9" s="39"/>
      <c r="F9" s="39"/>
      <c r="G9" s="22" t="s">
        <v>60</v>
      </c>
      <c r="H9" s="22" t="s">
        <v>61</v>
      </c>
      <c r="I9" s="22" t="s">
        <v>62</v>
      </c>
      <c r="J9" s="39"/>
      <c r="K9" s="47"/>
    </row>
    <row r="10" spans="1:16" ht="20.100000000000001" customHeight="1" x14ac:dyDescent="0.25">
      <c r="A10" s="19" t="s">
        <v>15</v>
      </c>
      <c r="B10" s="23" t="s">
        <v>178</v>
      </c>
      <c r="C10" s="23" t="s">
        <v>179</v>
      </c>
      <c r="D10" s="23" t="s">
        <v>180</v>
      </c>
      <c r="E10" s="23" t="s">
        <v>79</v>
      </c>
      <c r="F10" s="24" t="s">
        <v>181</v>
      </c>
      <c r="G10" s="10" t="s">
        <v>81</v>
      </c>
      <c r="H10" s="10" t="s">
        <v>82</v>
      </c>
      <c r="I10" s="10" t="s">
        <v>83</v>
      </c>
      <c r="J10" s="9" t="s">
        <v>84</v>
      </c>
      <c r="K10" s="16" t="s">
        <v>38</v>
      </c>
      <c r="O10" s="3" t="e">
        <f>VLOOKUP(B10,[1]HSK!$P$9:$Q$130,2,FALSE)</f>
        <v>#N/A</v>
      </c>
      <c r="P10" s="3" t="e">
        <f>IF(E10=O10,1,0)</f>
        <v>#N/A</v>
      </c>
    </row>
    <row r="11" spans="1:16" ht="20.100000000000001" customHeight="1" x14ac:dyDescent="0.25">
      <c r="A11" s="19" t="s">
        <v>16</v>
      </c>
      <c r="B11" s="33" t="s">
        <v>257</v>
      </c>
      <c r="C11" s="33" t="s">
        <v>258</v>
      </c>
      <c r="D11" s="33" t="s">
        <v>180</v>
      </c>
      <c r="E11" s="33" t="s">
        <v>79</v>
      </c>
      <c r="F11" s="34" t="s">
        <v>143</v>
      </c>
      <c r="G11" s="10" t="s">
        <v>81</v>
      </c>
      <c r="H11" s="10" t="s">
        <v>82</v>
      </c>
      <c r="I11" s="10"/>
      <c r="J11" s="9" t="s">
        <v>84</v>
      </c>
    </row>
    <row r="12" spans="1:16" ht="20.100000000000001" customHeight="1" x14ac:dyDescent="0.25">
      <c r="A12" s="19" t="s">
        <v>19</v>
      </c>
      <c r="B12" s="23" t="s">
        <v>182</v>
      </c>
      <c r="C12" s="23" t="s">
        <v>183</v>
      </c>
      <c r="D12" s="23" t="s">
        <v>180</v>
      </c>
      <c r="E12" s="23" t="s">
        <v>79</v>
      </c>
      <c r="F12" s="24" t="s">
        <v>80</v>
      </c>
      <c r="G12" s="10" t="s">
        <v>81</v>
      </c>
      <c r="H12" s="10" t="s">
        <v>82</v>
      </c>
      <c r="I12" s="10" t="s">
        <v>83</v>
      </c>
      <c r="J12" s="9" t="s">
        <v>84</v>
      </c>
    </row>
    <row r="13" spans="1:16" ht="20.100000000000001" customHeight="1" x14ac:dyDescent="0.25">
      <c r="A13" s="19" t="s">
        <v>20</v>
      </c>
      <c r="B13" s="23" t="s">
        <v>184</v>
      </c>
      <c r="C13" s="23" t="s">
        <v>185</v>
      </c>
      <c r="D13" s="23" t="s">
        <v>180</v>
      </c>
      <c r="E13" s="23" t="s">
        <v>79</v>
      </c>
      <c r="F13" s="24" t="s">
        <v>186</v>
      </c>
      <c r="G13" s="10" t="s">
        <v>81</v>
      </c>
      <c r="H13" s="10" t="s">
        <v>82</v>
      </c>
      <c r="I13" s="10"/>
      <c r="J13" s="9" t="s">
        <v>84</v>
      </c>
    </row>
    <row r="14" spans="1:16" ht="20.100000000000001" customHeight="1" x14ac:dyDescent="0.25">
      <c r="A14" s="19" t="s">
        <v>21</v>
      </c>
      <c r="B14" s="23" t="s">
        <v>187</v>
      </c>
      <c r="C14" s="23" t="s">
        <v>188</v>
      </c>
      <c r="D14" s="23" t="s">
        <v>180</v>
      </c>
      <c r="E14" s="23" t="s">
        <v>79</v>
      </c>
      <c r="F14" s="24" t="s">
        <v>189</v>
      </c>
      <c r="G14" s="10" t="s">
        <v>81</v>
      </c>
      <c r="H14" s="10" t="s">
        <v>82</v>
      </c>
      <c r="I14" s="10" t="s">
        <v>83</v>
      </c>
      <c r="J14" s="9" t="s">
        <v>84</v>
      </c>
    </row>
    <row r="15" spans="1:16" ht="20.100000000000001" customHeight="1" x14ac:dyDescent="0.25">
      <c r="A15" s="19" t="s">
        <v>22</v>
      </c>
      <c r="B15" s="23" t="s">
        <v>190</v>
      </c>
      <c r="C15" s="23" t="s">
        <v>191</v>
      </c>
      <c r="D15" s="23" t="s">
        <v>180</v>
      </c>
      <c r="E15" s="23" t="s">
        <v>79</v>
      </c>
      <c r="F15" s="24" t="s">
        <v>192</v>
      </c>
      <c r="G15" s="10" t="s">
        <v>81</v>
      </c>
      <c r="H15" s="10" t="s">
        <v>82</v>
      </c>
      <c r="I15" s="10"/>
      <c r="J15" s="9" t="s">
        <v>84</v>
      </c>
    </row>
    <row r="16" spans="1:16" ht="20.100000000000001" customHeight="1" x14ac:dyDescent="0.25">
      <c r="A16" s="19" t="s">
        <v>23</v>
      </c>
      <c r="B16" s="33" t="s">
        <v>259</v>
      </c>
      <c r="C16" s="33" t="s">
        <v>260</v>
      </c>
      <c r="D16" s="33" t="s">
        <v>180</v>
      </c>
      <c r="E16" s="33" t="s">
        <v>79</v>
      </c>
      <c r="F16" s="34" t="s">
        <v>162</v>
      </c>
      <c r="G16" s="10" t="s">
        <v>81</v>
      </c>
      <c r="H16" s="10" t="s">
        <v>82</v>
      </c>
      <c r="I16" s="10"/>
      <c r="J16" s="9" t="s">
        <v>84</v>
      </c>
    </row>
    <row r="17" spans="1:16" ht="20.100000000000001" customHeight="1" x14ac:dyDescent="0.25">
      <c r="A17" s="19" t="s">
        <v>24</v>
      </c>
      <c r="B17" s="23" t="s">
        <v>193</v>
      </c>
      <c r="C17" s="23" t="s">
        <v>194</v>
      </c>
      <c r="D17" s="23" t="s">
        <v>180</v>
      </c>
      <c r="E17" s="23" t="s">
        <v>79</v>
      </c>
      <c r="F17" s="24" t="s">
        <v>195</v>
      </c>
      <c r="G17" s="10" t="s">
        <v>81</v>
      </c>
      <c r="H17" s="10" t="s">
        <v>82</v>
      </c>
      <c r="I17" s="10" t="s">
        <v>83</v>
      </c>
      <c r="J17" s="9" t="s">
        <v>84</v>
      </c>
    </row>
    <row r="18" spans="1:16" ht="20.100000000000001" customHeight="1" x14ac:dyDescent="0.25">
      <c r="A18" s="19" t="s">
        <v>25</v>
      </c>
      <c r="B18" s="23" t="s">
        <v>196</v>
      </c>
      <c r="C18" s="23" t="s">
        <v>197</v>
      </c>
      <c r="D18" s="23" t="s">
        <v>180</v>
      </c>
      <c r="E18" s="23" t="s">
        <v>79</v>
      </c>
      <c r="F18" s="24" t="s">
        <v>137</v>
      </c>
      <c r="G18" s="10" t="s">
        <v>81</v>
      </c>
      <c r="H18" s="10" t="s">
        <v>82</v>
      </c>
      <c r="I18" s="10"/>
      <c r="J18" s="9" t="s">
        <v>84</v>
      </c>
    </row>
    <row r="19" spans="1:16" ht="20.100000000000001" customHeight="1" x14ac:dyDescent="0.25">
      <c r="A19" s="19" t="s">
        <v>26</v>
      </c>
      <c r="B19" s="23" t="s">
        <v>198</v>
      </c>
      <c r="C19" s="23" t="s">
        <v>199</v>
      </c>
      <c r="D19" s="23" t="s">
        <v>180</v>
      </c>
      <c r="E19" s="23" t="s">
        <v>79</v>
      </c>
      <c r="F19" s="24" t="s">
        <v>118</v>
      </c>
      <c r="G19" s="10" t="s">
        <v>81</v>
      </c>
      <c r="H19" s="10" t="s">
        <v>82</v>
      </c>
      <c r="I19" s="10" t="s">
        <v>83</v>
      </c>
      <c r="J19" s="9" t="s">
        <v>84</v>
      </c>
    </row>
    <row r="20" spans="1:16" ht="20.100000000000001" customHeight="1" x14ac:dyDescent="0.25">
      <c r="A20" s="19" t="s">
        <v>27</v>
      </c>
      <c r="B20" s="23" t="s">
        <v>200</v>
      </c>
      <c r="C20" s="23" t="s">
        <v>201</v>
      </c>
      <c r="D20" s="23" t="s">
        <v>180</v>
      </c>
      <c r="E20" s="23" t="s">
        <v>79</v>
      </c>
      <c r="F20" s="24" t="s">
        <v>137</v>
      </c>
      <c r="G20" s="10" t="s">
        <v>81</v>
      </c>
      <c r="H20" s="10" t="s">
        <v>82</v>
      </c>
      <c r="I20" s="10" t="s">
        <v>83</v>
      </c>
      <c r="J20" s="9" t="s">
        <v>84</v>
      </c>
    </row>
    <row r="21" spans="1:16" ht="20.100000000000001" customHeight="1" x14ac:dyDescent="0.25">
      <c r="A21" s="19" t="s">
        <v>28</v>
      </c>
      <c r="B21" s="23" t="s">
        <v>202</v>
      </c>
      <c r="C21" s="23" t="s">
        <v>203</v>
      </c>
      <c r="D21" s="23" t="s">
        <v>180</v>
      </c>
      <c r="E21" s="23" t="s">
        <v>79</v>
      </c>
      <c r="F21" s="24" t="s">
        <v>105</v>
      </c>
      <c r="G21" s="10" t="s">
        <v>81</v>
      </c>
      <c r="H21" s="10" t="s">
        <v>82</v>
      </c>
      <c r="I21" s="10"/>
      <c r="J21" s="9" t="s">
        <v>84</v>
      </c>
    </row>
    <row r="22" spans="1:16" ht="20.100000000000001" customHeight="1" x14ac:dyDescent="0.25">
      <c r="A22" s="19" t="s">
        <v>29</v>
      </c>
      <c r="B22" s="23" t="s">
        <v>204</v>
      </c>
      <c r="C22" s="23" t="s">
        <v>205</v>
      </c>
      <c r="D22" s="23" t="s">
        <v>180</v>
      </c>
      <c r="E22" s="23" t="s">
        <v>79</v>
      </c>
      <c r="F22" s="24" t="s">
        <v>206</v>
      </c>
      <c r="G22" s="10" t="s">
        <v>81</v>
      </c>
      <c r="H22" s="10" t="s">
        <v>82</v>
      </c>
      <c r="I22" s="10" t="s">
        <v>83</v>
      </c>
      <c r="J22" s="9" t="s">
        <v>84</v>
      </c>
    </row>
    <row r="23" spans="1:16" ht="20.100000000000001" customHeight="1" x14ac:dyDescent="0.25">
      <c r="A23" s="19" t="s">
        <v>30</v>
      </c>
      <c r="B23" s="23" t="s">
        <v>207</v>
      </c>
      <c r="C23" s="23" t="s">
        <v>208</v>
      </c>
      <c r="D23" s="23" t="s">
        <v>209</v>
      </c>
      <c r="E23" s="23" t="s">
        <v>79</v>
      </c>
      <c r="F23" s="24" t="s">
        <v>210</v>
      </c>
      <c r="G23" s="10" t="s">
        <v>81</v>
      </c>
      <c r="H23" s="10" t="s">
        <v>82</v>
      </c>
      <c r="I23" s="10" t="s">
        <v>83</v>
      </c>
      <c r="J23" s="9" t="s">
        <v>84</v>
      </c>
    </row>
    <row r="24" spans="1:16" ht="20.100000000000001" customHeight="1" x14ac:dyDescent="0.25">
      <c r="A24" s="19" t="s">
        <v>31</v>
      </c>
      <c r="B24" s="23" t="s">
        <v>211</v>
      </c>
      <c r="C24" s="23" t="s">
        <v>125</v>
      </c>
      <c r="D24" s="23" t="s">
        <v>209</v>
      </c>
      <c r="E24" s="23" t="s">
        <v>79</v>
      </c>
      <c r="F24" s="24" t="s">
        <v>177</v>
      </c>
      <c r="G24" s="10" t="s">
        <v>81</v>
      </c>
      <c r="H24" s="10" t="s">
        <v>82</v>
      </c>
      <c r="I24" s="10" t="s">
        <v>83</v>
      </c>
      <c r="J24" s="9" t="s">
        <v>84</v>
      </c>
    </row>
    <row r="25" spans="1:16" ht="20.100000000000001" customHeight="1" x14ac:dyDescent="0.25">
      <c r="A25" s="19" t="s">
        <v>32</v>
      </c>
      <c r="B25" s="23" t="s">
        <v>212</v>
      </c>
      <c r="C25" s="23" t="s">
        <v>213</v>
      </c>
      <c r="D25" s="23" t="s">
        <v>209</v>
      </c>
      <c r="E25" s="23" t="s">
        <v>79</v>
      </c>
      <c r="F25" s="24" t="s">
        <v>214</v>
      </c>
      <c r="G25" s="10" t="s">
        <v>81</v>
      </c>
      <c r="H25" s="10" t="s">
        <v>82</v>
      </c>
      <c r="I25" s="10" t="s">
        <v>83</v>
      </c>
      <c r="J25" s="9" t="s">
        <v>84</v>
      </c>
    </row>
    <row r="26" spans="1:16" ht="20.100000000000001" customHeight="1" x14ac:dyDescent="0.25">
      <c r="A26" s="19" t="s">
        <v>33</v>
      </c>
      <c r="B26" s="23" t="s">
        <v>215</v>
      </c>
      <c r="C26" s="23" t="s">
        <v>216</v>
      </c>
      <c r="D26" s="23" t="s">
        <v>209</v>
      </c>
      <c r="E26" s="23" t="s">
        <v>79</v>
      </c>
      <c r="F26" s="24" t="s">
        <v>217</v>
      </c>
      <c r="G26" s="10" t="s">
        <v>81</v>
      </c>
      <c r="H26" s="10" t="s">
        <v>82</v>
      </c>
      <c r="I26" s="10" t="s">
        <v>83</v>
      </c>
      <c r="J26" s="9" t="s">
        <v>84</v>
      </c>
    </row>
    <row r="27" spans="1:16" ht="20.100000000000001" customHeight="1" x14ac:dyDescent="0.25">
      <c r="A27" s="19" t="s">
        <v>34</v>
      </c>
      <c r="B27" s="23" t="s">
        <v>218</v>
      </c>
      <c r="C27" s="23" t="s">
        <v>219</v>
      </c>
      <c r="D27" s="23" t="s">
        <v>209</v>
      </c>
      <c r="E27" s="23" t="s">
        <v>79</v>
      </c>
      <c r="F27" s="24" t="s">
        <v>220</v>
      </c>
      <c r="G27" s="10" t="s">
        <v>81</v>
      </c>
      <c r="H27" s="10" t="s">
        <v>82</v>
      </c>
      <c r="I27" s="10"/>
      <c r="J27" s="9" t="s">
        <v>84</v>
      </c>
    </row>
    <row r="28" spans="1:16" ht="20.100000000000001" customHeight="1" x14ac:dyDescent="0.25">
      <c r="A28" s="19" t="s">
        <v>35</v>
      </c>
      <c r="B28" s="23" t="s">
        <v>221</v>
      </c>
      <c r="C28" s="23" t="s">
        <v>222</v>
      </c>
      <c r="D28" s="23" t="s">
        <v>223</v>
      </c>
      <c r="E28" s="23" t="s">
        <v>79</v>
      </c>
      <c r="F28" s="24" t="s">
        <v>121</v>
      </c>
      <c r="G28" s="10" t="s">
        <v>81</v>
      </c>
      <c r="H28" s="10" t="s">
        <v>82</v>
      </c>
      <c r="I28" s="10"/>
      <c r="J28" s="9" t="s">
        <v>156</v>
      </c>
    </row>
    <row r="29" spans="1:16" ht="20.100000000000001" customHeight="1" x14ac:dyDescent="0.25">
      <c r="A29" s="19" t="s">
        <v>36</v>
      </c>
      <c r="B29" s="23" t="s">
        <v>224</v>
      </c>
      <c r="C29" s="23" t="s">
        <v>225</v>
      </c>
      <c r="D29" s="23" t="s">
        <v>223</v>
      </c>
      <c r="E29" s="23" t="s">
        <v>79</v>
      </c>
      <c r="F29" s="24" t="s">
        <v>137</v>
      </c>
      <c r="G29" s="10" t="s">
        <v>81</v>
      </c>
      <c r="H29" s="10" t="s">
        <v>82</v>
      </c>
      <c r="I29" s="10" t="s">
        <v>83</v>
      </c>
      <c r="J29" s="9" t="s">
        <v>84</v>
      </c>
    </row>
    <row r="30" spans="1:16" ht="20.100000000000001" customHeight="1" x14ac:dyDescent="0.25">
      <c r="A30" s="19" t="s">
        <v>63</v>
      </c>
      <c r="B30" s="23" t="s">
        <v>226</v>
      </c>
      <c r="C30" s="23" t="s">
        <v>227</v>
      </c>
      <c r="D30" s="23" t="s">
        <v>223</v>
      </c>
      <c r="E30" s="23" t="s">
        <v>79</v>
      </c>
      <c r="F30" s="24" t="s">
        <v>228</v>
      </c>
      <c r="G30" s="10" t="s">
        <v>81</v>
      </c>
      <c r="H30" s="10" t="s">
        <v>82</v>
      </c>
      <c r="I30" s="10" t="s">
        <v>83</v>
      </c>
      <c r="J30" s="9" t="s">
        <v>84</v>
      </c>
    </row>
    <row r="31" spans="1:16" ht="20.100000000000001" customHeight="1" x14ac:dyDescent="0.25">
      <c r="A31" s="19" t="s">
        <v>64</v>
      </c>
      <c r="B31" s="23" t="s">
        <v>229</v>
      </c>
      <c r="C31" s="23" t="s">
        <v>230</v>
      </c>
      <c r="D31" s="23" t="s">
        <v>223</v>
      </c>
      <c r="E31" s="23" t="s">
        <v>79</v>
      </c>
      <c r="F31" s="24" t="s">
        <v>231</v>
      </c>
      <c r="G31" s="10" t="s">
        <v>81</v>
      </c>
      <c r="H31" s="10" t="s">
        <v>82</v>
      </c>
      <c r="I31" s="10" t="s">
        <v>83</v>
      </c>
      <c r="J31" s="9" t="s">
        <v>84</v>
      </c>
    </row>
    <row r="32" spans="1:16" ht="20.100000000000001" customHeight="1" x14ac:dyDescent="0.25">
      <c r="A32" s="19" t="s">
        <v>38</v>
      </c>
      <c r="B32" s="23" t="s">
        <v>232</v>
      </c>
      <c r="C32" s="23" t="s">
        <v>233</v>
      </c>
      <c r="D32" s="23" t="s">
        <v>223</v>
      </c>
      <c r="E32" s="23" t="s">
        <v>79</v>
      </c>
      <c r="F32" s="24" t="s">
        <v>220</v>
      </c>
      <c r="G32" s="10" t="s">
        <v>81</v>
      </c>
      <c r="H32" s="10" t="s">
        <v>82</v>
      </c>
      <c r="I32" s="10" t="s">
        <v>83</v>
      </c>
      <c r="J32" s="9" t="s">
        <v>84</v>
      </c>
      <c r="K32" s="16" t="s">
        <v>39</v>
      </c>
      <c r="O32" s="3" t="e">
        <f>VLOOKUP(B32,[1]HSK!$P$9:$Q$130,2,FALSE)</f>
        <v>#N/A</v>
      </c>
      <c r="P32" s="3" t="e">
        <f>IF(E32=O32,1,0)</f>
        <v>#N/A</v>
      </c>
    </row>
    <row r="33" spans="1:16" ht="20.100000000000001" customHeight="1" x14ac:dyDescent="0.25">
      <c r="A33" s="19" t="s">
        <v>65</v>
      </c>
      <c r="B33" s="23" t="s">
        <v>234</v>
      </c>
      <c r="C33" s="23" t="s">
        <v>235</v>
      </c>
      <c r="D33" s="23" t="s">
        <v>223</v>
      </c>
      <c r="E33" s="23" t="s">
        <v>79</v>
      </c>
      <c r="F33" s="24" t="s">
        <v>236</v>
      </c>
      <c r="G33" s="10" t="s">
        <v>81</v>
      </c>
      <c r="H33" s="10" t="s">
        <v>82</v>
      </c>
      <c r="I33" s="10" t="s">
        <v>83</v>
      </c>
      <c r="J33" s="9" t="s">
        <v>84</v>
      </c>
      <c r="K33" s="16" t="s">
        <v>40</v>
      </c>
      <c r="O33" s="3" t="e">
        <f>VLOOKUP(B33,[1]HSK!$P$9:$Q$130,2,FALSE)</f>
        <v>#N/A</v>
      </c>
      <c r="P33" s="3" t="e">
        <f>IF(E33=O33,1,0)</f>
        <v>#N/A</v>
      </c>
    </row>
    <row r="34" spans="1:16" ht="20.100000000000001" customHeight="1" x14ac:dyDescent="0.25">
      <c r="A34" s="19" t="s">
        <v>66</v>
      </c>
      <c r="B34" s="23" t="s">
        <v>237</v>
      </c>
      <c r="C34" s="23" t="s">
        <v>238</v>
      </c>
      <c r="D34" s="23" t="s">
        <v>223</v>
      </c>
      <c r="E34" s="23" t="s">
        <v>79</v>
      </c>
      <c r="F34" s="24" t="s">
        <v>239</v>
      </c>
      <c r="G34" s="10" t="s">
        <v>81</v>
      </c>
      <c r="H34" s="10" t="s">
        <v>82</v>
      </c>
      <c r="I34" s="10" t="s">
        <v>83</v>
      </c>
      <c r="J34" s="9" t="s">
        <v>84</v>
      </c>
      <c r="K34" s="16" t="s">
        <v>15</v>
      </c>
      <c r="O34" s="3" t="e">
        <f>VLOOKUP(B34,[1]HSK!$P$9:$Q$130,2,FALSE)</f>
        <v>#N/A</v>
      </c>
      <c r="P34" s="3" t="e">
        <f>IF(E34=O34,1,0)</f>
        <v>#N/A</v>
      </c>
    </row>
    <row r="35" spans="1:16" ht="20.100000000000001" customHeight="1" x14ac:dyDescent="0.25">
      <c r="A35" s="19" t="s">
        <v>67</v>
      </c>
      <c r="B35" s="23" t="s">
        <v>240</v>
      </c>
      <c r="C35" s="23" t="s">
        <v>241</v>
      </c>
      <c r="D35" s="23" t="s">
        <v>223</v>
      </c>
      <c r="E35" s="23" t="s">
        <v>79</v>
      </c>
      <c r="F35" s="24" t="s">
        <v>242</v>
      </c>
      <c r="G35" s="10" t="s">
        <v>81</v>
      </c>
      <c r="H35" s="10"/>
      <c r="I35" s="10"/>
      <c r="J35" s="9" t="s">
        <v>84</v>
      </c>
      <c r="K35" s="16" t="s">
        <v>41</v>
      </c>
      <c r="O35" s="3" t="e">
        <f>VLOOKUP(B35,[1]HSK!$P$9:$Q$130,2,FALSE)</f>
        <v>#N/A</v>
      </c>
      <c r="P35" s="3" t="e">
        <f>IF(E35=O35,1,0)</f>
        <v>#N/A</v>
      </c>
    </row>
    <row r="36" spans="1:16" ht="20.100000000000001" customHeight="1" x14ac:dyDescent="0.25">
      <c r="A36" s="30"/>
      <c r="B36" s="27"/>
      <c r="C36" s="27"/>
      <c r="D36" s="27"/>
      <c r="E36" s="27"/>
      <c r="F36" s="28"/>
      <c r="G36" s="31"/>
      <c r="H36" s="31"/>
      <c r="I36" s="31"/>
      <c r="J36" s="32"/>
    </row>
    <row r="38" spans="1:16" ht="20.100000000000001" customHeight="1" x14ac:dyDescent="0.25">
      <c r="I38" s="48"/>
      <c r="J38" s="48"/>
    </row>
    <row r="39" spans="1:16" ht="20.100000000000001" customHeight="1" x14ac:dyDescent="0.25">
      <c r="J39" s="48"/>
      <c r="K39" s="48"/>
    </row>
    <row r="40" spans="1:16" ht="20.100000000000001" customHeight="1" x14ac:dyDescent="0.25">
      <c r="J40" s="48"/>
      <c r="K40" s="48"/>
    </row>
    <row r="41" spans="1:16" ht="20.100000000000001" customHeight="1" x14ac:dyDescent="0.25">
      <c r="K41" s="17"/>
    </row>
    <row r="42" spans="1:16" ht="20.100000000000001" customHeight="1" x14ac:dyDescent="0.25">
      <c r="K42" s="17"/>
    </row>
    <row r="43" spans="1:16" ht="20.100000000000001" customHeight="1" x14ac:dyDescent="0.25">
      <c r="K43" s="17"/>
    </row>
    <row r="44" spans="1:16" ht="20.100000000000001" customHeight="1" x14ac:dyDescent="0.25">
      <c r="K44" s="17"/>
    </row>
    <row r="45" spans="1:16" ht="20.100000000000001" customHeight="1" x14ac:dyDescent="0.25">
      <c r="K45" s="17"/>
    </row>
    <row r="46" spans="1:16" ht="20.100000000000001" customHeight="1" x14ac:dyDescent="0.25">
      <c r="J46" s="48"/>
      <c r="K46" s="48"/>
    </row>
  </sheetData>
  <sheetProtection algorithmName="SHA-512" hashValue="kPIjXvBlKXTvjr3W7FblNpLY4oKKWoxiDF62WNM/Gi175lAsKZZASWtJ/V/zNa/o6ZFO3P1v4kpqwDtIE/HWwg==" saltValue="Kkf/1o6hl2MUiFBdlp6AGQ==" spinCount="100000" sheet="1" objects="1" scenarios="1"/>
  <sortState xmlns:xlrd2="http://schemas.microsoft.com/office/spreadsheetml/2017/richdata2" ref="A10:P35">
    <sortCondition ref="D10:D35"/>
    <sortCondition ref="B10:B35"/>
  </sortState>
  <mergeCells count="20">
    <mergeCell ref="A5:J5"/>
    <mergeCell ref="A1:C1"/>
    <mergeCell ref="I1:J1"/>
    <mergeCell ref="A2:C2"/>
    <mergeCell ref="I2:J2"/>
    <mergeCell ref="A4:J4"/>
    <mergeCell ref="A6:J6"/>
    <mergeCell ref="A8:A9"/>
    <mergeCell ref="B8:B9"/>
    <mergeCell ref="C8:C9"/>
    <mergeCell ref="D8:D9"/>
    <mergeCell ref="E8:E9"/>
    <mergeCell ref="F8:F9"/>
    <mergeCell ref="G8:I8"/>
    <mergeCell ref="J8:J9"/>
    <mergeCell ref="J39:K39"/>
    <mergeCell ref="J40:K40"/>
    <mergeCell ref="J46:K46"/>
    <mergeCell ref="K8:K9"/>
    <mergeCell ref="I38:J38"/>
  </mergeCells>
  <phoneticPr fontId="16" type="noConversion"/>
  <conditionalFormatting sqref="B36 B10:B33">
    <cfRule type="duplicateValues" dxfId="3" priority="8"/>
  </conditionalFormatting>
  <conditionalFormatting sqref="C1:C2">
    <cfRule type="duplicateValues" dxfId="2" priority="2" stopIfTrue="1"/>
    <cfRule type="dataBar" priority="3">
      <dataBar>
        <cfvo type="min"/>
        <cfvo type="max"/>
        <color theme="0"/>
      </dataBar>
    </cfRule>
    <cfRule type="colorScale" priority="4">
      <colorScale>
        <cfvo type="min"/>
        <cfvo type="max"/>
        <color theme="0"/>
        <color rgb="FFFFEF9C"/>
      </colorScale>
    </cfRule>
    <cfRule type="duplicateValues" dxfId="1" priority="5" stopIfTrue="1"/>
    <cfRule type="duplicateValues" dxfId="0" priority="6" stopIfTrue="1"/>
  </conditionalFormatting>
  <printOptions horizontalCentered="1"/>
  <pageMargins left="0.27559055118110237" right="0.23622047244094491" top="0.51181102362204722" bottom="0.31496062992125984" header="0.31496062992125984" footer="0.11811023622047245"/>
  <pageSetup paperSize="9" scale="70" fitToHeight="0" orientation="portrait" r:id="rId1"/>
  <headerFooter>
    <oddFooter>&amp;C&amp;N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Không xét</vt:lpstr>
      <vt:lpstr>CT Chuẩn</vt:lpstr>
      <vt:lpstr>CT IPOP</vt:lpstr>
      <vt:lpstr>'CT Chuẩn'!Print_Titles</vt:lpstr>
      <vt:lpstr>'CT IPOP'!Print_Titles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2025-09-11T02:05:24Z</cp:lastPrinted>
  <dcterms:created xsi:type="dcterms:W3CDTF">2024-12-11T02:34:32Z</dcterms:created>
  <dcterms:modified xsi:type="dcterms:W3CDTF">2025-09-11T15:53:55Z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